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chippewavalley-my.sharepoint.com/personal/mkerpet_cvs_k12_mi_us/Documents/Website - Benefits Payroll/Timesheet Masters/"/>
    </mc:Choice>
  </mc:AlternateContent>
  <xr:revisionPtr revIDLastSave="1" documentId="13_ncr:1_{A4B4A1C0-6AAA-4CA8-A4D9-3F9133475F65}" xr6:coauthVersionLast="47" xr6:coauthVersionMax="47" xr10:uidLastSave="{3FBCC430-202D-44FC-9B2B-1302D4C434F1}"/>
  <bookViews>
    <workbookView xWindow="2670" yWindow="1635" windowWidth="21600" windowHeight="11385" activeTab="1" xr2:uid="{00000000-000D-0000-FFFF-FFFF00000000}"/>
  </bookViews>
  <sheets>
    <sheet name="Instructions" sheetId="40" r:id="rId1"/>
    <sheet name="7-15 &amp; 7-30" sheetId="21" r:id="rId2"/>
    <sheet name="8-15 &amp; 8-30" sheetId="27" r:id="rId3"/>
    <sheet name="9-15 &amp; 9-30" sheetId="28" r:id="rId4"/>
    <sheet name="10-15 &amp; 10-30" sheetId="29" r:id="rId5"/>
    <sheet name="11-15 &amp; 11-30" sheetId="30" r:id="rId6"/>
    <sheet name="12-15 &amp; 12-30" sheetId="31" r:id="rId7"/>
    <sheet name="1-15 &amp; 1-30" sheetId="32" r:id="rId8"/>
    <sheet name="2-15 &amp; 2-28" sheetId="33" r:id="rId9"/>
    <sheet name="3-15 &amp; 3-30" sheetId="34" r:id="rId10"/>
    <sheet name="4-15 &amp; 4-30" sheetId="35" r:id="rId11"/>
    <sheet name="5-15 &amp; 5-30" sheetId="41" r:id="rId12"/>
    <sheet name="6-15 &amp; 6-30" sheetId="37" r:id="rId13"/>
    <sheet name="7-15" sheetId="39" r:id="rId14"/>
  </sheets>
  <definedNames>
    <definedName name="_xlnm.Print_Area" localSheetId="4">'10-15 &amp; 10-30'!$A$1:$O$39</definedName>
    <definedName name="_xlnm.Print_Area" localSheetId="5">'11-15 &amp; 11-30'!$A$1:$O$39</definedName>
    <definedName name="_xlnm.Print_Area" localSheetId="7">'1-15 &amp; 1-30'!$A$1:$O$39</definedName>
    <definedName name="_xlnm.Print_Area" localSheetId="6">'12-15 &amp; 12-30'!$A$1:$O$39</definedName>
    <definedName name="_xlnm.Print_Area" localSheetId="8">'2-15 &amp; 2-28'!$A$1:$O$39</definedName>
    <definedName name="_xlnm.Print_Area" localSheetId="9">'3-15 &amp; 3-30'!$A$1:$O$39</definedName>
    <definedName name="_xlnm.Print_Area" localSheetId="10">'4-15 &amp; 4-30'!$A$1:$O$39</definedName>
    <definedName name="_xlnm.Print_Area" localSheetId="11">'5-15 &amp; 5-30'!$A$1:$O$39</definedName>
    <definedName name="_xlnm.Print_Area" localSheetId="12">'6-15 &amp; 6-30'!$A$1:$O$39</definedName>
    <definedName name="_xlnm.Print_Area" localSheetId="13">'7-15'!$A$1:$O$39</definedName>
    <definedName name="_xlnm.Print_Area" localSheetId="1">'7-15 &amp; 7-30'!$A$1:$O$39</definedName>
    <definedName name="_xlnm.Print_Area" localSheetId="2">'8-15 &amp; 8-30'!$A$1:$O$39</definedName>
    <definedName name="_xlnm.Print_Area" localSheetId="3">'9-15 &amp; 9-30'!$A$1:$O$39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4" l="1"/>
  <c r="A21" i="34"/>
  <c r="E18" i="37"/>
  <c r="M11" i="37"/>
  <c r="E13" i="37"/>
  <c r="E23" i="37"/>
  <c r="E23" i="35"/>
  <c r="E23" i="27"/>
  <c r="E23" i="28"/>
  <c r="E23" i="30"/>
  <c r="E23" i="32"/>
  <c r="D24" i="39" l="1"/>
  <c r="C24" i="39"/>
  <c r="B24" i="39"/>
  <c r="C25" i="39" s="1"/>
  <c r="E22" i="39"/>
  <c r="E21" i="39"/>
  <c r="E20" i="39"/>
  <c r="E19" i="39"/>
  <c r="E18" i="39"/>
  <c r="E17" i="39"/>
  <c r="E16" i="39"/>
  <c r="E15" i="39"/>
  <c r="E14" i="39"/>
  <c r="E13" i="39"/>
  <c r="E12" i="39"/>
  <c r="E11" i="39"/>
  <c r="E10" i="39"/>
  <c r="E9" i="39"/>
  <c r="E8" i="39"/>
  <c r="L24" i="37"/>
  <c r="K24" i="37"/>
  <c r="J24" i="37"/>
  <c r="M22" i="37"/>
  <c r="M21" i="37"/>
  <c r="M20" i="37"/>
  <c r="M19" i="37"/>
  <c r="M18" i="37"/>
  <c r="M17" i="37"/>
  <c r="M16" i="37"/>
  <c r="M15" i="37"/>
  <c r="M14" i="37"/>
  <c r="M13" i="37"/>
  <c r="M12" i="37"/>
  <c r="M10" i="37"/>
  <c r="M9" i="37"/>
  <c r="M8" i="37"/>
  <c r="D24" i="37"/>
  <c r="C24" i="37"/>
  <c r="B24" i="37"/>
  <c r="E22" i="37"/>
  <c r="E21" i="37"/>
  <c r="E20" i="37"/>
  <c r="E19" i="37"/>
  <c r="E17" i="37"/>
  <c r="E16" i="37"/>
  <c r="E15" i="37"/>
  <c r="E14" i="37"/>
  <c r="E12" i="37"/>
  <c r="E11" i="37"/>
  <c r="E10" i="37"/>
  <c r="E24" i="37" s="1"/>
  <c r="E9" i="37"/>
  <c r="E8" i="37"/>
  <c r="L24" i="41"/>
  <c r="K24" i="41"/>
  <c r="J24" i="41"/>
  <c r="M22" i="41"/>
  <c r="M21" i="41"/>
  <c r="M20" i="41"/>
  <c r="M19" i="41"/>
  <c r="M18" i="41"/>
  <c r="M17" i="41"/>
  <c r="M16" i="41"/>
  <c r="M15" i="41"/>
  <c r="M14" i="41"/>
  <c r="M13" i="41"/>
  <c r="M12" i="41"/>
  <c r="M11" i="41"/>
  <c r="M10" i="41"/>
  <c r="M9" i="41"/>
  <c r="M8" i="41"/>
  <c r="M24" i="41" s="1"/>
  <c r="D24" i="41"/>
  <c r="C24" i="41"/>
  <c r="B24" i="41"/>
  <c r="C25" i="41" s="1"/>
  <c r="E22" i="41"/>
  <c r="E21" i="41"/>
  <c r="E20" i="41"/>
  <c r="E19" i="41"/>
  <c r="E18" i="41"/>
  <c r="E17" i="41"/>
  <c r="E16" i="41"/>
  <c r="E15" i="41"/>
  <c r="E14" i="41"/>
  <c r="E13" i="41"/>
  <c r="E12" i="41"/>
  <c r="E11" i="41"/>
  <c r="E10" i="41"/>
  <c r="E9" i="41"/>
  <c r="E8" i="41"/>
  <c r="L24" i="35"/>
  <c r="K24" i="35"/>
  <c r="J24" i="35"/>
  <c r="M22" i="35"/>
  <c r="M21" i="35"/>
  <c r="M20" i="35"/>
  <c r="M19" i="35"/>
  <c r="M18" i="35"/>
  <c r="M17" i="35"/>
  <c r="M16" i="35"/>
  <c r="M15" i="35"/>
  <c r="M14" i="35"/>
  <c r="M13" i="35"/>
  <c r="M12" i="35"/>
  <c r="M11" i="35"/>
  <c r="M10" i="35"/>
  <c r="M9" i="35"/>
  <c r="M8" i="35"/>
  <c r="M24" i="35" s="1"/>
  <c r="D24" i="35"/>
  <c r="C24" i="35"/>
  <c r="B24" i="35"/>
  <c r="C25" i="35" s="1"/>
  <c r="E22" i="35"/>
  <c r="E21" i="35"/>
  <c r="E20" i="35"/>
  <c r="E19" i="35"/>
  <c r="E18" i="35"/>
  <c r="E17" i="35"/>
  <c r="E16" i="35"/>
  <c r="E15" i="35"/>
  <c r="E14" i="35"/>
  <c r="E13" i="35"/>
  <c r="E12" i="35"/>
  <c r="E11" i="35"/>
  <c r="E10" i="35"/>
  <c r="E24" i="35" s="1"/>
  <c r="E9" i="35"/>
  <c r="E8" i="35"/>
  <c r="L24" i="34"/>
  <c r="K24" i="34"/>
  <c r="J24" i="34"/>
  <c r="M22" i="34"/>
  <c r="M21" i="34"/>
  <c r="M20" i="34"/>
  <c r="M19" i="34"/>
  <c r="M18" i="34"/>
  <c r="M17" i="34"/>
  <c r="M16" i="34"/>
  <c r="M15" i="34"/>
  <c r="M14" i="34"/>
  <c r="M13" i="34"/>
  <c r="M12" i="34"/>
  <c r="M11" i="34"/>
  <c r="M10" i="34"/>
  <c r="M9" i="34"/>
  <c r="M8" i="34"/>
  <c r="D24" i="34"/>
  <c r="C24" i="34"/>
  <c r="B24" i="34"/>
  <c r="C25" i="34" s="1"/>
  <c r="E20" i="34"/>
  <c r="E19" i="34"/>
  <c r="E18" i="34"/>
  <c r="E17" i="34"/>
  <c r="E16" i="34"/>
  <c r="E15" i="34"/>
  <c r="E14" i="34"/>
  <c r="E13" i="34"/>
  <c r="E12" i="34"/>
  <c r="E11" i="34"/>
  <c r="E10" i="34"/>
  <c r="E9" i="34"/>
  <c r="E8" i="34"/>
  <c r="L24" i="33"/>
  <c r="K24" i="33"/>
  <c r="J24" i="33"/>
  <c r="M22" i="33"/>
  <c r="M21" i="33"/>
  <c r="M20" i="33"/>
  <c r="M19" i="33"/>
  <c r="M18" i="33"/>
  <c r="M17" i="33"/>
  <c r="M16" i="33"/>
  <c r="M15" i="33"/>
  <c r="M14" i="33"/>
  <c r="M13" i="33"/>
  <c r="M12" i="33"/>
  <c r="M11" i="33"/>
  <c r="M10" i="33"/>
  <c r="M9" i="33"/>
  <c r="M8" i="33"/>
  <c r="D24" i="33"/>
  <c r="C24" i="33"/>
  <c r="B24" i="33"/>
  <c r="C25" i="33" s="1"/>
  <c r="E22" i="33"/>
  <c r="E21" i="33"/>
  <c r="E20" i="33"/>
  <c r="E19" i="33"/>
  <c r="E18" i="33"/>
  <c r="E17" i="33"/>
  <c r="E16" i="33"/>
  <c r="E15" i="33"/>
  <c r="E14" i="33"/>
  <c r="E13" i="33"/>
  <c r="E12" i="33"/>
  <c r="E11" i="33"/>
  <c r="E10" i="33"/>
  <c r="E9" i="33"/>
  <c r="E8" i="33"/>
  <c r="L24" i="32"/>
  <c r="K24" i="32"/>
  <c r="J24" i="32"/>
  <c r="M22" i="32"/>
  <c r="M21" i="32"/>
  <c r="M20" i="32"/>
  <c r="M19" i="32"/>
  <c r="M18" i="32"/>
  <c r="M17" i="32"/>
  <c r="M16" i="32"/>
  <c r="M15" i="32"/>
  <c r="M14" i="32"/>
  <c r="M13" i="32"/>
  <c r="M12" i="32"/>
  <c r="M11" i="32"/>
  <c r="M10" i="32"/>
  <c r="M9" i="32"/>
  <c r="M8" i="32"/>
  <c r="M24" i="32" s="1"/>
  <c r="D24" i="32"/>
  <c r="C24" i="32"/>
  <c r="B24" i="32"/>
  <c r="E22" i="32"/>
  <c r="E21" i="32"/>
  <c r="E20" i="32"/>
  <c r="E19" i="32"/>
  <c r="E18" i="32"/>
  <c r="E17" i="32"/>
  <c r="E16" i="32"/>
  <c r="E15" i="32"/>
  <c r="E14" i="32"/>
  <c r="E13" i="32"/>
  <c r="E12" i="32"/>
  <c r="E11" i="32"/>
  <c r="E10" i="32"/>
  <c r="E9" i="32"/>
  <c r="E8" i="32"/>
  <c r="L24" i="31"/>
  <c r="K24" i="31"/>
  <c r="J24" i="31"/>
  <c r="M22" i="31"/>
  <c r="M21" i="31"/>
  <c r="M20" i="31"/>
  <c r="M19" i="31"/>
  <c r="M18" i="31"/>
  <c r="M17" i="31"/>
  <c r="M16" i="31"/>
  <c r="M15" i="31"/>
  <c r="M14" i="31"/>
  <c r="M13" i="31"/>
  <c r="M12" i="31"/>
  <c r="M11" i="31"/>
  <c r="M10" i="31"/>
  <c r="M9" i="31"/>
  <c r="M8" i="31"/>
  <c r="M24" i="31" s="1"/>
  <c r="D24" i="31"/>
  <c r="C24" i="31"/>
  <c r="B24" i="31"/>
  <c r="C25" i="31" s="1"/>
  <c r="E22" i="31"/>
  <c r="E21" i="31"/>
  <c r="E20" i="31"/>
  <c r="E19" i="31"/>
  <c r="E18" i="31"/>
  <c r="E17" i="31"/>
  <c r="E16" i="31"/>
  <c r="E15" i="31"/>
  <c r="E14" i="31"/>
  <c r="E13" i="31"/>
  <c r="E12" i="31"/>
  <c r="E11" i="31"/>
  <c r="E10" i="31"/>
  <c r="E9" i="31"/>
  <c r="E8" i="31"/>
  <c r="L24" i="30"/>
  <c r="K24" i="30"/>
  <c r="J24" i="30"/>
  <c r="M22" i="30"/>
  <c r="M21" i="30"/>
  <c r="M20" i="30"/>
  <c r="M19" i="30"/>
  <c r="M18" i="30"/>
  <c r="M17" i="30"/>
  <c r="M16" i="30"/>
  <c r="M15" i="30"/>
  <c r="M14" i="30"/>
  <c r="M13" i="30"/>
  <c r="M12" i="30"/>
  <c r="M11" i="30"/>
  <c r="M10" i="30"/>
  <c r="M9" i="30"/>
  <c r="M8" i="30"/>
  <c r="D24" i="30"/>
  <c r="C24" i="30"/>
  <c r="B24" i="30"/>
  <c r="C25" i="30" s="1"/>
  <c r="E22" i="30"/>
  <c r="E21" i="30"/>
  <c r="E20" i="30"/>
  <c r="E19" i="30"/>
  <c r="E18" i="30"/>
  <c r="E17" i="30"/>
  <c r="E16" i="30"/>
  <c r="E15" i="30"/>
  <c r="E14" i="30"/>
  <c r="E13" i="30"/>
  <c r="E12" i="30"/>
  <c r="E11" i="30"/>
  <c r="E10" i="30"/>
  <c r="E9" i="30"/>
  <c r="E8" i="30"/>
  <c r="L24" i="29"/>
  <c r="K24" i="29"/>
  <c r="J24" i="29"/>
  <c r="K25" i="29" s="1"/>
  <c r="M22" i="29"/>
  <c r="M21" i="29"/>
  <c r="M20" i="29"/>
  <c r="M19" i="29"/>
  <c r="M18" i="29"/>
  <c r="M17" i="29"/>
  <c r="M16" i="29"/>
  <c r="M15" i="29"/>
  <c r="M14" i="29"/>
  <c r="M13" i="29"/>
  <c r="M12" i="29"/>
  <c r="M11" i="29"/>
  <c r="M10" i="29"/>
  <c r="M9" i="29"/>
  <c r="M8" i="29"/>
  <c r="D24" i="29"/>
  <c r="C24" i="29"/>
  <c r="B24" i="29"/>
  <c r="C25" i="29" s="1"/>
  <c r="E22" i="29"/>
  <c r="E21" i="29"/>
  <c r="E20" i="29"/>
  <c r="E19" i="29"/>
  <c r="E18" i="29"/>
  <c r="E17" i="29"/>
  <c r="E16" i="29"/>
  <c r="E15" i="29"/>
  <c r="E14" i="29"/>
  <c r="E13" i="29"/>
  <c r="E12" i="29"/>
  <c r="E11" i="29"/>
  <c r="E10" i="29"/>
  <c r="E9" i="29"/>
  <c r="E8" i="29"/>
  <c r="L24" i="28"/>
  <c r="K24" i="28"/>
  <c r="J24" i="28"/>
  <c r="K25" i="28" s="1"/>
  <c r="M22" i="28"/>
  <c r="M21" i="28"/>
  <c r="M20" i="28"/>
  <c r="M19" i="28"/>
  <c r="M18" i="28"/>
  <c r="M17" i="28"/>
  <c r="M16" i="28"/>
  <c r="M15" i="28"/>
  <c r="M14" i="28"/>
  <c r="M13" i="28"/>
  <c r="M12" i="28"/>
  <c r="M11" i="28"/>
  <c r="M10" i="28"/>
  <c r="M9" i="28"/>
  <c r="M8" i="28"/>
  <c r="D24" i="28"/>
  <c r="C24" i="28"/>
  <c r="B24" i="28"/>
  <c r="E22" i="28"/>
  <c r="E21" i="28"/>
  <c r="E20" i="28"/>
  <c r="E19" i="28"/>
  <c r="E18" i="28"/>
  <c r="E17" i="28"/>
  <c r="E16" i="28"/>
  <c r="E15" i="28"/>
  <c r="E14" i="28"/>
  <c r="E13" i="28"/>
  <c r="E12" i="28"/>
  <c r="E11" i="28"/>
  <c r="E10" i="28"/>
  <c r="E9" i="28"/>
  <c r="E8" i="28"/>
  <c r="L24" i="27"/>
  <c r="K24" i="27"/>
  <c r="J24" i="27"/>
  <c r="K25" i="27" s="1"/>
  <c r="M22" i="27"/>
  <c r="M21" i="27"/>
  <c r="M20" i="27"/>
  <c r="M19" i="27"/>
  <c r="M18" i="27"/>
  <c r="M17" i="27"/>
  <c r="M16" i="27"/>
  <c r="M15" i="27"/>
  <c r="M14" i="27"/>
  <c r="M13" i="27"/>
  <c r="M12" i="27"/>
  <c r="M11" i="27"/>
  <c r="M10" i="27"/>
  <c r="M9" i="27"/>
  <c r="M8" i="27"/>
  <c r="D24" i="27"/>
  <c r="C24" i="27"/>
  <c r="B24" i="27"/>
  <c r="E22" i="27"/>
  <c r="E21" i="27"/>
  <c r="E20" i="27"/>
  <c r="E19" i="27"/>
  <c r="E18" i="27"/>
  <c r="E17" i="27"/>
  <c r="E16" i="27"/>
  <c r="E15" i="27"/>
  <c r="E14" i="27"/>
  <c r="E13" i="27"/>
  <c r="E12" i="27"/>
  <c r="E11" i="27"/>
  <c r="E10" i="27"/>
  <c r="E9" i="27"/>
  <c r="E8" i="27"/>
  <c r="L24" i="21"/>
  <c r="K24" i="21"/>
  <c r="J24" i="21"/>
  <c r="M22" i="21"/>
  <c r="M21" i="21"/>
  <c r="M20" i="21"/>
  <c r="M19" i="21"/>
  <c r="M18" i="21"/>
  <c r="M17" i="21"/>
  <c r="M16" i="21"/>
  <c r="M15" i="21"/>
  <c r="M14" i="21"/>
  <c r="M13" i="21"/>
  <c r="M12" i="21"/>
  <c r="M11" i="21"/>
  <c r="M10" i="21"/>
  <c r="M9" i="21"/>
  <c r="M8" i="21"/>
  <c r="E9" i="21"/>
  <c r="E10" i="21"/>
  <c r="E11" i="21"/>
  <c r="E12" i="21"/>
  <c r="E13" i="21"/>
  <c r="E14" i="21"/>
  <c r="E15" i="21"/>
  <c r="E16" i="21"/>
  <c r="E17" i="21"/>
  <c r="E18" i="21"/>
  <c r="E19" i="21"/>
  <c r="E20" i="21"/>
  <c r="E21" i="21"/>
  <c r="E22" i="21"/>
  <c r="E8" i="21"/>
  <c r="C25" i="32" l="1"/>
  <c r="C25" i="27"/>
  <c r="C25" i="28"/>
  <c r="M24" i="27"/>
  <c r="E24" i="28"/>
  <c r="M24" i="28"/>
  <c r="E24" i="29"/>
  <c r="M24" i="29"/>
  <c r="E24" i="30"/>
  <c r="C25" i="37"/>
  <c r="K25" i="21"/>
  <c r="M24" i="30"/>
  <c r="E24" i="31"/>
  <c r="E24" i="32"/>
  <c r="E24" i="33"/>
  <c r="M24" i="33"/>
  <c r="E24" i="34"/>
  <c r="M24" i="34"/>
  <c r="E24" i="41"/>
  <c r="M24" i="37"/>
  <c r="E24" i="39"/>
  <c r="M24" i="21"/>
  <c r="E24" i="27"/>
  <c r="K25" i="30"/>
  <c r="K25" i="31"/>
  <c r="K25" i="32"/>
  <c r="K25" i="33"/>
  <c r="K25" i="34"/>
  <c r="K25" i="35"/>
  <c r="K25" i="41"/>
  <c r="K25" i="37"/>
  <c r="F5" i="41"/>
  <c r="F4" i="41"/>
  <c r="F3" i="41"/>
  <c r="B3" i="41"/>
  <c r="F2" i="41"/>
  <c r="B2" i="41"/>
  <c r="N5" i="21" l="1"/>
  <c r="N5" i="41" s="1"/>
  <c r="B2" i="27" l="1"/>
  <c r="F5" i="39" l="1"/>
  <c r="F4" i="39"/>
  <c r="F3" i="39"/>
  <c r="B3" i="39"/>
  <c r="F2" i="39"/>
  <c r="B2" i="39"/>
  <c r="F5" i="37" l="1"/>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A8" i="21"/>
  <c r="A9" i="21" s="1"/>
  <c r="A10" i="21" s="1"/>
  <c r="A11" i="21" s="1"/>
  <c r="A12" i="21" s="1"/>
  <c r="A13" i="21" s="1"/>
  <c r="A14" i="21" s="1"/>
  <c r="A15" i="21" s="1"/>
  <c r="A16" i="21" s="1"/>
  <c r="A17" i="21" s="1"/>
  <c r="A18" i="21" s="1"/>
  <c r="A19" i="21" s="1"/>
  <c r="A20" i="21" s="1"/>
  <c r="A21" i="21" s="1"/>
  <c r="A22" i="21" s="1"/>
  <c r="B24" i="21"/>
  <c r="C24" i="21"/>
  <c r="D24" i="21"/>
  <c r="E24" i="21"/>
  <c r="N2" i="37" l="1"/>
  <c r="N2" i="41"/>
  <c r="N3" i="32"/>
  <c r="N3" i="41"/>
  <c r="J2" i="37"/>
  <c r="J2" i="28"/>
  <c r="C25" i="21"/>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<sst xmlns="http://schemas.openxmlformats.org/spreadsheetml/2006/main" count="1307" uniqueCount="59">
  <si>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</si>
  <si>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</si>
  <si>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</si>
  <si>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</si>
  <si>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</si>
  <si>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</si>
  <si>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</si>
  <si>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</si>
  <si>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</si>
  <si>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</si>
  <si>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</si>
  <si>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</si>
  <si>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</si>
  <si>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</si>
  <si>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</si>
  <si>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</si>
  <si>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</si>
  <si>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</si>
  <si>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</si>
  <si>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</si>
  <si>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</si>
  <si>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Pink</t>
  </si>
  <si>
    <t>Custodial</t>
  </si>
  <si>
    <t>White</t>
  </si>
  <si>
    <t>Blue</t>
  </si>
  <si>
    <t>Comm/Adult Ed</t>
  </si>
  <si>
    <t>Purple</t>
  </si>
  <si>
    <t>Green</t>
  </si>
  <si>
    <t>Clerical</t>
  </si>
  <si>
    <t>Yellow</t>
  </si>
  <si>
    <t>Tan</t>
  </si>
  <si>
    <t>HRS/DAY</t>
  </si>
  <si>
    <t>Para Pros</t>
  </si>
  <si>
    <t>All Others</t>
  </si>
  <si>
    <t>CODE / COMMENTS</t>
  </si>
  <si>
    <t>Pay Period</t>
  </si>
  <si>
    <t>EMP ID #</t>
  </si>
  <si>
    <t>OA</t>
  </si>
  <si>
    <t>Other Assignment</t>
  </si>
  <si>
    <t>SL</t>
  </si>
  <si>
    <t>AL</t>
  </si>
  <si>
    <t>JD</t>
  </si>
  <si>
    <t>STOP</t>
  </si>
  <si>
    <t>SACC</t>
  </si>
  <si>
    <t>Please complete the yellow highlighted sections with your employee information on the first template.  The spreadsheet automatically enters this information on the remaining timesheets.</t>
  </si>
  <si>
    <t>SA</t>
  </si>
  <si>
    <t>Student Absence</t>
  </si>
  <si>
    <t>Gold</t>
  </si>
  <si>
    <t>Maint/Mech</t>
  </si>
  <si>
    <t>Pool</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</si>
  <si>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</si>
  <si>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</si>
  <si>
    <t>see below</t>
  </si>
  <si>
    <t>Admin</t>
  </si>
  <si>
    <t>Misc     ASN 41108</t>
  </si>
  <si>
    <t>Health Aide ASN 41108</t>
  </si>
  <si>
    <t>Spec Ed ASN 50117</t>
  </si>
  <si>
    <t>Total    Hours</t>
  </si>
  <si>
    <t>Floating Parapro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</si>
</sst>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7"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
      <b/>
      <sz val="6"/>
      <name val="Rockwell Extra Bold"/>
      <family val="1"/>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81">
    <xf numFmtId="0" fontId="0" fillId="0" borderId="0" xfId="0"/>
    <xf numFmtId="0" fontId="1" fillId="0" borderId="0" xfId="0" applyFont="1"/>
    <xf numFmtId="0" fontId="2" fillId="0" borderId="0" xfId="0" applyFont="1"/>
    <xf numFmtId="0" fontId="2" fillId="0" borderId="1" xfId="0" applyFont="1" applyBorder="1"/>
    <xf numFmtId="0" fontId="5" fillId="0" borderId="0" xfId="0" applyFont="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Alignment="1">
      <alignment horizontal="center"/>
    </xf>
    <xf numFmtId="0" fontId="5" fillId="0" borderId="0" xfId="0" applyFont="1" applyAlignment="1">
      <alignment horizontal="center" wrapText="1"/>
    </xf>
    <xf numFmtId="0" fontId="2" fillId="0" borderId="8" xfId="0" applyFont="1" applyBorder="1"/>
    <xf numFmtId="164" fontId="4" fillId="0" borderId="9" xfId="0" applyNumberFormat="1" applyFont="1" applyBorder="1"/>
    <xf numFmtId="16" fontId="2" fillId="0" borderId="2" xfId="0" applyNumberFormat="1" applyFont="1" applyBorder="1"/>
    <xf numFmtId="165" fontId="4" fillId="0" borderId="9" xfId="0" applyNumberFormat="1" applyFont="1" applyBorder="1" applyAlignment="1">
      <alignment horizontal="right"/>
    </xf>
    <xf numFmtId="164" fontId="4" fillId="0" borderId="9"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10" xfId="0" applyFont="1" applyBorder="1" applyAlignment="1">
      <alignment horizontal="center"/>
    </xf>
    <xf numFmtId="0" fontId="2" fillId="0" borderId="15" xfId="0" applyFont="1" applyBorder="1"/>
    <xf numFmtId="0" fontId="5" fillId="0" borderId="11" xfId="0" applyFont="1" applyBorder="1"/>
    <xf numFmtId="0" fontId="5" fillId="0" borderId="19" xfId="0" applyFont="1" applyBorder="1"/>
    <xf numFmtId="0" fontId="5" fillId="0" borderId="17" xfId="0" applyFont="1" applyBorder="1"/>
    <xf numFmtId="0" fontId="5" fillId="0" borderId="18" xfId="0" applyFont="1" applyBorder="1"/>
    <xf numFmtId="166" fontId="7" fillId="0" borderId="2" xfId="0" applyNumberFormat="1" applyFont="1" applyBorder="1"/>
    <xf numFmtId="0" fontId="8" fillId="0" borderId="0" xfId="0" applyFont="1"/>
    <xf numFmtId="16" fontId="8" fillId="0" borderId="0" xfId="0" applyNumberFormat="1" applyFont="1"/>
    <xf numFmtId="165" fontId="4" fillId="0" borderId="0" xfId="0" applyNumberFormat="1" applyFont="1" applyAlignment="1">
      <alignment horizontal="right"/>
    </xf>
    <xf numFmtId="164" fontId="4" fillId="0" borderId="0" xfId="0" applyNumberFormat="1" applyFont="1"/>
    <xf numFmtId="0" fontId="5" fillId="0" borderId="0" xfId="0" applyFont="1" applyAlignment="1">
      <alignment horizontal="center"/>
    </xf>
    <xf numFmtId="0" fontId="2" fillId="0" borderId="0" xfId="0" applyFont="1" applyAlignment="1">
      <alignment horizontal="center" wrapText="1"/>
    </xf>
    <xf numFmtId="166" fontId="7" fillId="0" borderId="0" xfId="0" applyNumberFormat="1" applyFont="1"/>
    <xf numFmtId="0" fontId="5" fillId="0" borderId="0" xfId="0" applyFont="1" applyProtection="1">
      <protection locked="0"/>
    </xf>
    <xf numFmtId="0" fontId="6" fillId="0" borderId="0" xfId="0" applyFont="1"/>
    <xf numFmtId="0" fontId="4" fillId="0" borderId="0" xfId="0" applyFont="1"/>
    <xf numFmtId="0" fontId="5" fillId="0" borderId="0" xfId="0" applyFont="1" applyAlignment="1">
      <alignment wrapText="1"/>
    </xf>
    <xf numFmtId="0" fontId="10" fillId="0" borderId="0" xfId="0" applyFont="1" applyAlignment="1">
      <alignment wrapText="1"/>
    </xf>
    <xf numFmtId="0" fontId="5" fillId="0" borderId="1" xfId="0" applyFont="1" applyBorder="1"/>
    <xf numFmtId="0" fontId="12" fillId="0" borderId="0" xfId="0" applyFont="1"/>
    <xf numFmtId="0" fontId="11" fillId="0" borderId="2" xfId="0" applyFont="1" applyBorder="1" applyAlignment="1">
      <alignment horizontal="center" wrapText="1"/>
    </xf>
    <xf numFmtId="0" fontId="13" fillId="0" borderId="0" xfId="0" applyFont="1"/>
    <xf numFmtId="167" fontId="4" fillId="0" borderId="9" xfId="0" applyNumberFormat="1" applyFont="1" applyBorder="1" applyAlignment="1">
      <alignment horizontal="right"/>
    </xf>
    <xf numFmtId="167" fontId="4" fillId="0" borderId="9" xfId="0" applyNumberFormat="1" applyFont="1" applyBorder="1"/>
    <xf numFmtId="0" fontId="5" fillId="2" borderId="10" xfId="0" applyFont="1" applyFill="1" applyBorder="1" applyAlignment="1" applyProtection="1">
      <alignment horizontal="center"/>
      <protection locked="0"/>
    </xf>
    <xf numFmtId="0" fontId="15" fillId="2" borderId="0" xfId="0" applyFont="1" applyFill="1" applyAlignment="1">
      <alignment horizontal="left" vertical="center" wrapText="1"/>
    </xf>
    <xf numFmtId="166" fontId="7" fillId="0" borderId="2" xfId="0" applyNumberFormat="1" applyFont="1" applyBorder="1" applyAlignment="1">
      <alignment horizontal="right"/>
    </xf>
    <xf numFmtId="0" fontId="16" fillId="0" borderId="2" xfId="0" applyFont="1" applyBorder="1" applyAlignment="1">
      <alignment horizontal="center" wrapText="1"/>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1" xfId="0" applyFont="1" applyBorder="1" applyAlignment="1">
      <alignment horizontal="center" wrapText="1"/>
    </xf>
    <xf numFmtId="0" fontId="5" fillId="0" borderId="12" xfId="0" applyFont="1" applyBorder="1" applyAlignment="1">
      <alignment horizontal="center" wrapText="1"/>
    </xf>
    <xf numFmtId="0" fontId="2" fillId="0" borderId="0" xfId="0" applyFont="1" applyAlignment="1">
      <alignment horizontal="center"/>
    </xf>
    <xf numFmtId="0" fontId="2" fillId="0" borderId="0" xfId="0" applyFont="1"/>
    <xf numFmtId="0" fontId="14" fillId="2" borderId="9" xfId="0" applyFont="1" applyFill="1" applyBorder="1" applyAlignment="1" applyProtection="1">
      <alignment horizontal="left"/>
      <protection locked="0"/>
    </xf>
    <xf numFmtId="0" fontId="2" fillId="2" borderId="10" xfId="0" quotePrefix="1"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9" xfId="0" applyFont="1" applyFill="1" applyBorder="1" applyAlignment="1" applyProtection="1">
      <alignment horizontal="center"/>
      <protection locked="0"/>
    </xf>
    <xf numFmtId="0" fontId="2" fillId="0" borderId="0" xfId="0" applyFont="1" applyAlignment="1">
      <alignment horizontal="left"/>
    </xf>
    <xf numFmtId="0" fontId="2" fillId="2" borderId="10" xfId="0" applyFont="1" applyFill="1" applyBorder="1" applyAlignment="1" applyProtection="1">
      <alignment horizontal="center"/>
      <protection locked="0"/>
    </xf>
    <xf numFmtId="0" fontId="6" fillId="0" borderId="9" xfId="0" applyFont="1" applyBorder="1" applyAlignment="1">
      <alignment horizontal="left"/>
    </xf>
    <xf numFmtId="0" fontId="4" fillId="0" borderId="9" xfId="0" applyFont="1" applyBorder="1" applyAlignment="1">
      <alignment horizontal="center"/>
    </xf>
    <xf numFmtId="0" fontId="2" fillId="0" borderId="10"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5" fillId="0" borderId="6"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5" fillId="0" borderId="6"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2" xfId="0" applyFont="1" applyBorder="1"/>
    <xf numFmtId="0" fontId="5" fillId="0" borderId="13"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11" xfId="0" applyFont="1" applyBorder="1" applyAlignment="1" applyProtection="1">
      <alignment horizontal="center" wrapText="1"/>
      <protection locked="0"/>
    </xf>
    <xf numFmtId="0" fontId="5" fillId="0" borderId="12" xfId="0" applyFont="1" applyBorder="1" applyAlignment="1" applyProtection="1">
      <alignment horizontal="center" wrapText="1"/>
      <protection locked="0"/>
    </xf>
    <xf numFmtId="0" fontId="9" fillId="0" borderId="0" xfId="0" applyFont="1" applyAlignment="1">
      <alignment horizontal="center"/>
    </xf>
    <xf numFmtId="0" fontId="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opLeftCell="A2" workbookViewId="0"/>
  </sheetViews>
  <sheetFormatPr defaultRowHeight="12.75" x14ac:dyDescent="0.2"/>
  <cols>
    <col min="1" max="1" width="128.42578125" customWidth="1"/>
  </cols>
  <sheetData>
    <row r="1" spans="1:1" ht="90" x14ac:dyDescent="1.1499999999999999">
      <c r="A1" s="44" t="s">
        <v>42</v>
      </c>
    </row>
    <row r="2" spans="1:1" ht="225" x14ac:dyDescent="0.5">
      <c r="A2" s="40" t="s">
        <v>50</v>
      </c>
    </row>
    <row r="3" spans="1:1" ht="38.450000000000003" customHeight="1" x14ac:dyDescent="0.2">
      <c r="A3" s="42"/>
    </row>
    <row r="4" spans="1:1" ht="88.9" customHeight="1" x14ac:dyDescent="0.2">
      <c r="A4" s="48" t="s">
        <v>44</v>
      </c>
    </row>
  </sheetData>
  <sheetProtection algorithmName="SHA-512" hashValue="aVJ5JENUy4tSHUvkhitOOI122DtcBwbPPynZiTxUEDolw4C98kPdoLY4nmqxXhi0X7/I534d6ktloHdI9actxA==" saltValue="cMAvh0egI47Lac4pdXR5y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45">
        <f>'2-15 &amp; 2-28'!L5+1</f>
        <v>45338</v>
      </c>
      <c r="D5" s="45">
        <f>C5+12+1</f>
        <v>45351</v>
      </c>
      <c r="E5" s="4" t="s">
        <v>31</v>
      </c>
      <c r="F5" s="22">
        <f>'7-15 &amp; 7-30'!F5</f>
        <v>0</v>
      </c>
      <c r="H5" s="2"/>
      <c r="I5" s="2" t="s">
        <v>35</v>
      </c>
      <c r="J5" s="2"/>
      <c r="K5" s="18">
        <f>D5+1</f>
        <v>45352</v>
      </c>
      <c r="L5" s="46">
        <f>K5+14</f>
        <v>45366</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C5</f>
        <v>45338</v>
      </c>
      <c r="B8" s="20"/>
      <c r="C8" s="20"/>
      <c r="D8" s="20"/>
      <c r="E8" s="20">
        <f>SUM(B8+C8+D8)</f>
        <v>0</v>
      </c>
      <c r="F8" s="51"/>
      <c r="G8" s="52"/>
      <c r="I8" s="49">
        <f>K5</f>
        <v>45352</v>
      </c>
      <c r="J8" s="20"/>
      <c r="K8" s="20"/>
      <c r="L8" s="20"/>
      <c r="M8" s="20">
        <f>SUM(J8+K8+L8)</f>
        <v>0</v>
      </c>
      <c r="N8" s="51"/>
      <c r="O8" s="52"/>
    </row>
    <row r="9" spans="1:15" ht="17.25" customHeight="1" x14ac:dyDescent="0.2">
      <c r="A9" s="28">
        <f t="shared" ref="A9:A21" si="0">A8+1</f>
        <v>45339</v>
      </c>
      <c r="B9" s="20"/>
      <c r="C9" s="20"/>
      <c r="D9" s="20"/>
      <c r="E9" s="20">
        <f t="shared" ref="E9:E20" si="1">SUM(B9+C9+D9)</f>
        <v>0</v>
      </c>
      <c r="F9" s="51"/>
      <c r="G9" s="52"/>
      <c r="I9" s="49">
        <f>I8+1</f>
        <v>45353</v>
      </c>
      <c r="J9" s="20"/>
      <c r="K9" s="20"/>
      <c r="L9" s="20"/>
      <c r="M9" s="20">
        <f t="shared" ref="M9:M22" si="2">SUM(J9+K9+L9)</f>
        <v>0</v>
      </c>
      <c r="N9" s="51"/>
      <c r="O9" s="52"/>
    </row>
    <row r="10" spans="1:15" ht="17.25" customHeight="1" x14ac:dyDescent="0.2">
      <c r="A10" s="28">
        <f t="shared" si="0"/>
        <v>45340</v>
      </c>
      <c r="B10" s="20"/>
      <c r="C10" s="20"/>
      <c r="D10" s="20"/>
      <c r="E10" s="20">
        <f t="shared" si="1"/>
        <v>0</v>
      </c>
      <c r="F10" s="51"/>
      <c r="G10" s="52"/>
      <c r="I10" s="49">
        <f t="shared" ref="I10:I22" si="3">I9+1</f>
        <v>45354</v>
      </c>
      <c r="J10" s="20"/>
      <c r="K10" s="20"/>
      <c r="L10" s="20"/>
      <c r="M10" s="20">
        <f t="shared" si="2"/>
        <v>0</v>
      </c>
      <c r="N10" s="51"/>
      <c r="O10" s="52"/>
    </row>
    <row r="11" spans="1:15" ht="17.25" customHeight="1" x14ac:dyDescent="0.2">
      <c r="A11" s="28">
        <f t="shared" si="0"/>
        <v>45341</v>
      </c>
      <c r="B11" s="20"/>
      <c r="C11" s="20"/>
      <c r="D11" s="20"/>
      <c r="E11" s="20">
        <f t="shared" si="1"/>
        <v>0</v>
      </c>
      <c r="F11" s="51"/>
      <c r="G11" s="52"/>
      <c r="I11" s="49">
        <f t="shared" si="3"/>
        <v>45355</v>
      </c>
      <c r="J11" s="20"/>
      <c r="K11" s="20"/>
      <c r="L11" s="20"/>
      <c r="M11" s="20">
        <f t="shared" si="2"/>
        <v>0</v>
      </c>
      <c r="N11" s="51"/>
      <c r="O11" s="52"/>
    </row>
    <row r="12" spans="1:15" ht="17.25" customHeight="1" x14ac:dyDescent="0.2">
      <c r="A12" s="28">
        <f t="shared" si="0"/>
        <v>45342</v>
      </c>
      <c r="B12" s="20"/>
      <c r="C12" s="20"/>
      <c r="D12" s="20"/>
      <c r="E12" s="20">
        <f t="shared" si="1"/>
        <v>0</v>
      </c>
      <c r="F12" s="51"/>
      <c r="G12" s="52"/>
      <c r="I12" s="49">
        <f t="shared" si="3"/>
        <v>45356</v>
      </c>
      <c r="J12" s="20"/>
      <c r="K12" s="20"/>
      <c r="L12" s="20"/>
      <c r="M12" s="20">
        <f t="shared" si="2"/>
        <v>0</v>
      </c>
      <c r="N12" s="51"/>
      <c r="O12" s="52"/>
    </row>
    <row r="13" spans="1:15" ht="17.25" customHeight="1" x14ac:dyDescent="0.2">
      <c r="A13" s="28">
        <f t="shared" si="0"/>
        <v>45343</v>
      </c>
      <c r="B13" s="20"/>
      <c r="C13" s="20"/>
      <c r="D13" s="20"/>
      <c r="E13" s="20">
        <f t="shared" si="1"/>
        <v>0</v>
      </c>
      <c r="F13" s="51"/>
      <c r="G13" s="52"/>
      <c r="I13" s="49">
        <f t="shared" si="3"/>
        <v>45357</v>
      </c>
      <c r="J13" s="20"/>
      <c r="K13" s="20"/>
      <c r="L13" s="20"/>
      <c r="M13" s="20">
        <f t="shared" si="2"/>
        <v>0</v>
      </c>
      <c r="N13" s="51"/>
      <c r="O13" s="52"/>
    </row>
    <row r="14" spans="1:15" ht="17.25" customHeight="1" x14ac:dyDescent="0.2">
      <c r="A14" s="28">
        <f t="shared" si="0"/>
        <v>45344</v>
      </c>
      <c r="B14" s="20"/>
      <c r="C14" s="20"/>
      <c r="D14" s="20"/>
      <c r="E14" s="20">
        <f t="shared" si="1"/>
        <v>0</v>
      </c>
      <c r="F14" s="51"/>
      <c r="G14" s="52"/>
      <c r="I14" s="49">
        <f t="shared" si="3"/>
        <v>45358</v>
      </c>
      <c r="J14" s="20"/>
      <c r="K14" s="20"/>
      <c r="L14" s="20"/>
      <c r="M14" s="20">
        <f t="shared" si="2"/>
        <v>0</v>
      </c>
      <c r="N14" s="51"/>
      <c r="O14" s="52"/>
    </row>
    <row r="15" spans="1:15" ht="17.25" customHeight="1" x14ac:dyDescent="0.2">
      <c r="A15" s="28">
        <f t="shared" si="0"/>
        <v>45345</v>
      </c>
      <c r="B15" s="20"/>
      <c r="C15" s="20"/>
      <c r="D15" s="20"/>
      <c r="E15" s="20">
        <f t="shared" si="1"/>
        <v>0</v>
      </c>
      <c r="F15" s="51"/>
      <c r="G15" s="52"/>
      <c r="I15" s="49">
        <f t="shared" si="3"/>
        <v>45359</v>
      </c>
      <c r="J15" s="20"/>
      <c r="K15" s="20"/>
      <c r="L15" s="20"/>
      <c r="M15" s="20">
        <f t="shared" si="2"/>
        <v>0</v>
      </c>
      <c r="N15" s="51"/>
      <c r="O15" s="52"/>
    </row>
    <row r="16" spans="1:15" ht="17.25" customHeight="1" x14ac:dyDescent="0.2">
      <c r="A16" s="28">
        <f t="shared" si="0"/>
        <v>45346</v>
      </c>
      <c r="B16" s="20"/>
      <c r="C16" s="20"/>
      <c r="D16" s="20"/>
      <c r="E16" s="20">
        <f t="shared" si="1"/>
        <v>0</v>
      </c>
      <c r="F16" s="51"/>
      <c r="G16" s="52"/>
      <c r="I16" s="49">
        <f t="shared" si="3"/>
        <v>45360</v>
      </c>
      <c r="J16" s="20"/>
      <c r="K16" s="20"/>
      <c r="L16" s="20"/>
      <c r="M16" s="20">
        <f t="shared" si="2"/>
        <v>0</v>
      </c>
      <c r="N16" s="51"/>
      <c r="O16" s="52"/>
    </row>
    <row r="17" spans="1:15" ht="17.25" customHeight="1" x14ac:dyDescent="0.2">
      <c r="A17" s="28">
        <f t="shared" si="0"/>
        <v>45347</v>
      </c>
      <c r="B17" s="20"/>
      <c r="C17" s="20"/>
      <c r="D17" s="20"/>
      <c r="E17" s="20">
        <f t="shared" si="1"/>
        <v>0</v>
      </c>
      <c r="F17" s="51"/>
      <c r="G17" s="52"/>
      <c r="I17" s="49">
        <f t="shared" si="3"/>
        <v>45361</v>
      </c>
      <c r="J17" s="20"/>
      <c r="K17" s="20"/>
      <c r="L17" s="20"/>
      <c r="M17" s="20">
        <f t="shared" si="2"/>
        <v>0</v>
      </c>
      <c r="N17" s="51"/>
      <c r="O17" s="52"/>
    </row>
    <row r="18" spans="1:15" ht="17.25" customHeight="1" x14ac:dyDescent="0.2">
      <c r="A18" s="28">
        <f t="shared" si="0"/>
        <v>45348</v>
      </c>
      <c r="B18" s="20"/>
      <c r="C18" s="20"/>
      <c r="D18" s="20"/>
      <c r="E18" s="20">
        <f t="shared" si="1"/>
        <v>0</v>
      </c>
      <c r="F18" s="51"/>
      <c r="G18" s="52"/>
      <c r="I18" s="49">
        <f t="shared" si="3"/>
        <v>45362</v>
      </c>
      <c r="J18" s="20"/>
      <c r="K18" s="20"/>
      <c r="L18" s="20"/>
      <c r="M18" s="20">
        <f t="shared" si="2"/>
        <v>0</v>
      </c>
      <c r="N18" s="51"/>
      <c r="O18" s="52"/>
    </row>
    <row r="19" spans="1:15" ht="17.25" customHeight="1" x14ac:dyDescent="0.2">
      <c r="A19" s="28">
        <f t="shared" si="0"/>
        <v>45349</v>
      </c>
      <c r="B19" s="20"/>
      <c r="C19" s="20"/>
      <c r="D19" s="20"/>
      <c r="E19" s="20">
        <f t="shared" si="1"/>
        <v>0</v>
      </c>
      <c r="F19" s="51"/>
      <c r="G19" s="52"/>
      <c r="I19" s="49">
        <f t="shared" si="3"/>
        <v>45363</v>
      </c>
      <c r="J19" s="20"/>
      <c r="K19" s="20"/>
      <c r="L19" s="20"/>
      <c r="M19" s="20">
        <f t="shared" si="2"/>
        <v>0</v>
      </c>
      <c r="N19" s="51"/>
      <c r="O19" s="52"/>
    </row>
    <row r="20" spans="1:15" ht="17.25" customHeight="1" x14ac:dyDescent="0.2">
      <c r="A20" s="28">
        <f t="shared" si="0"/>
        <v>45350</v>
      </c>
      <c r="B20" s="20"/>
      <c r="C20" s="20"/>
      <c r="D20" s="20"/>
      <c r="E20" s="20">
        <f t="shared" si="1"/>
        <v>0</v>
      </c>
      <c r="F20" s="51"/>
      <c r="G20" s="52"/>
      <c r="I20" s="49">
        <f t="shared" si="3"/>
        <v>45364</v>
      </c>
      <c r="J20" s="20"/>
      <c r="K20" s="20"/>
      <c r="L20" s="20"/>
      <c r="M20" s="20">
        <f t="shared" si="2"/>
        <v>0</v>
      </c>
      <c r="N20" s="51"/>
      <c r="O20" s="52"/>
    </row>
    <row r="21" spans="1:15" ht="17.25" customHeight="1" x14ac:dyDescent="0.2">
      <c r="A21" s="28">
        <f t="shared" si="0"/>
        <v>45351</v>
      </c>
      <c r="B21" s="20"/>
      <c r="C21" s="20"/>
      <c r="D21" s="20"/>
      <c r="E21" s="20"/>
      <c r="F21" s="51"/>
      <c r="G21" s="52"/>
      <c r="I21" s="49">
        <f t="shared" si="3"/>
        <v>45365</v>
      </c>
      <c r="J21" s="20"/>
      <c r="K21" s="20"/>
      <c r="L21" s="20"/>
      <c r="M21" s="20">
        <f t="shared" si="2"/>
        <v>0</v>
      </c>
      <c r="N21" s="51"/>
      <c r="O21" s="52"/>
    </row>
    <row r="22" spans="1:15" ht="17.25" customHeight="1" x14ac:dyDescent="0.2">
      <c r="A22" s="17"/>
      <c r="B22" s="20"/>
      <c r="C22" s="20"/>
      <c r="D22" s="20"/>
      <c r="E22" s="20"/>
      <c r="F22" s="51"/>
      <c r="G22" s="52"/>
      <c r="I22" s="49">
        <f t="shared" si="3"/>
        <v>45366</v>
      </c>
      <c r="J22" s="20"/>
      <c r="K22" s="20"/>
      <c r="L22" s="20"/>
      <c r="M22" s="20">
        <f t="shared" si="2"/>
        <v>0</v>
      </c>
      <c r="N22" s="51"/>
      <c r="O22" s="52"/>
    </row>
    <row r="23" spans="1:15" ht="17.25" customHeight="1" thickBot="1" x14ac:dyDescent="0.25">
      <c r="A23" s="17"/>
      <c r="B23" s="41"/>
      <c r="C23" s="21"/>
      <c r="D23" s="21"/>
      <c r="E23" s="21"/>
      <c r="F23" s="75"/>
      <c r="G23" s="76"/>
      <c r="I23" s="49"/>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mO0II6eJHPBQ++84nFfjgzCN+Be0hqqVX23VNNcvtYgYcXo/dxIhDIxIZACu/VYvZhSk2T3xBXchKODeIMZPVQ==" saltValue="2BZ39Ro1wqIlDX4f3eNMUA=="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18">
        <f>'3-15 &amp; 3-30'!L5+1</f>
        <v>45367</v>
      </c>
      <c r="D5" s="19">
        <f>C5+15</f>
        <v>45382</v>
      </c>
      <c r="E5" s="4" t="s">
        <v>31</v>
      </c>
      <c r="F5" s="22">
        <f>'7-15 &amp; 7-30'!F5</f>
        <v>0</v>
      </c>
      <c r="H5" s="2"/>
      <c r="I5" s="2" t="s">
        <v>35</v>
      </c>
      <c r="J5" s="2"/>
      <c r="K5" s="18">
        <f>D5+1</f>
        <v>45383</v>
      </c>
      <c r="L5" s="16">
        <f>K5+14</f>
        <v>45397</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'3-15 &amp; 3-30'!I22+1</f>
        <v>45367</v>
      </c>
      <c r="B8" s="20"/>
      <c r="C8" s="20"/>
      <c r="D8" s="20"/>
      <c r="E8" s="20">
        <f>SUM(B8+C8+D8)</f>
        <v>0</v>
      </c>
      <c r="F8" s="51"/>
      <c r="G8" s="52"/>
      <c r="I8" s="28">
        <f>A23+1</f>
        <v>45383</v>
      </c>
      <c r="J8" s="20"/>
      <c r="K8" s="20"/>
      <c r="L8" s="20"/>
      <c r="M8" s="20">
        <f>SUM(J8+K8+L8)</f>
        <v>0</v>
      </c>
      <c r="N8" s="51"/>
      <c r="O8" s="52"/>
    </row>
    <row r="9" spans="1:15" ht="17.25" customHeight="1" x14ac:dyDescent="0.2">
      <c r="A9" s="28">
        <f t="shared" ref="A9:A23" si="0">A8+1</f>
        <v>45368</v>
      </c>
      <c r="B9" s="20"/>
      <c r="C9" s="20"/>
      <c r="D9" s="20"/>
      <c r="E9" s="20">
        <f t="shared" ref="E9:E23" si="1">SUM(B9+C9+D9)</f>
        <v>0</v>
      </c>
      <c r="F9" s="51"/>
      <c r="G9" s="52"/>
      <c r="I9" s="28">
        <f t="shared" ref="I9:I22" si="2">I8+1</f>
        <v>45384</v>
      </c>
      <c r="J9" s="20"/>
      <c r="K9" s="20"/>
      <c r="L9" s="20"/>
      <c r="M9" s="20">
        <f t="shared" ref="M9:M22" si="3">SUM(J9+K9+L9)</f>
        <v>0</v>
      </c>
      <c r="N9" s="51"/>
      <c r="O9" s="52"/>
    </row>
    <row r="10" spans="1:15" ht="17.25" customHeight="1" x14ac:dyDescent="0.2">
      <c r="A10" s="28">
        <f t="shared" si="0"/>
        <v>45369</v>
      </c>
      <c r="B10" s="20"/>
      <c r="C10" s="20"/>
      <c r="D10" s="20"/>
      <c r="E10" s="20">
        <f t="shared" si="1"/>
        <v>0</v>
      </c>
      <c r="F10" s="51"/>
      <c r="G10" s="52"/>
      <c r="I10" s="28">
        <f t="shared" si="2"/>
        <v>45385</v>
      </c>
      <c r="J10" s="20"/>
      <c r="K10" s="20"/>
      <c r="L10" s="20"/>
      <c r="M10" s="20">
        <f t="shared" si="3"/>
        <v>0</v>
      </c>
      <c r="N10" s="51"/>
      <c r="O10" s="52"/>
    </row>
    <row r="11" spans="1:15" ht="17.25" customHeight="1" x14ac:dyDescent="0.2">
      <c r="A11" s="28">
        <f t="shared" si="0"/>
        <v>45370</v>
      </c>
      <c r="B11" s="20"/>
      <c r="C11" s="20"/>
      <c r="D11" s="20"/>
      <c r="E11" s="20">
        <f t="shared" si="1"/>
        <v>0</v>
      </c>
      <c r="F11" s="51"/>
      <c r="G11" s="52"/>
      <c r="I11" s="28">
        <f t="shared" si="2"/>
        <v>45386</v>
      </c>
      <c r="J11" s="20"/>
      <c r="K11" s="20"/>
      <c r="L11" s="20"/>
      <c r="M11" s="20">
        <f t="shared" si="3"/>
        <v>0</v>
      </c>
      <c r="N11" s="51"/>
      <c r="O11" s="52"/>
    </row>
    <row r="12" spans="1:15" ht="17.25" customHeight="1" x14ac:dyDescent="0.2">
      <c r="A12" s="28">
        <f t="shared" si="0"/>
        <v>45371</v>
      </c>
      <c r="B12" s="20"/>
      <c r="C12" s="20"/>
      <c r="D12" s="20"/>
      <c r="E12" s="20">
        <f t="shared" si="1"/>
        <v>0</v>
      </c>
      <c r="F12" s="51"/>
      <c r="G12" s="52"/>
      <c r="I12" s="28">
        <f t="shared" si="2"/>
        <v>45387</v>
      </c>
      <c r="J12" s="20"/>
      <c r="K12" s="20"/>
      <c r="L12" s="20"/>
      <c r="M12" s="20">
        <f t="shared" si="3"/>
        <v>0</v>
      </c>
      <c r="N12" s="51"/>
      <c r="O12" s="52"/>
    </row>
    <row r="13" spans="1:15" ht="17.25" customHeight="1" x14ac:dyDescent="0.2">
      <c r="A13" s="28">
        <f t="shared" si="0"/>
        <v>45372</v>
      </c>
      <c r="B13" s="20"/>
      <c r="C13" s="20"/>
      <c r="D13" s="20"/>
      <c r="E13" s="20">
        <f t="shared" si="1"/>
        <v>0</v>
      </c>
      <c r="F13" s="51"/>
      <c r="G13" s="52"/>
      <c r="I13" s="28">
        <f t="shared" si="2"/>
        <v>45388</v>
      </c>
      <c r="J13" s="20"/>
      <c r="K13" s="20"/>
      <c r="L13" s="20"/>
      <c r="M13" s="20">
        <f t="shared" si="3"/>
        <v>0</v>
      </c>
      <c r="N13" s="51"/>
      <c r="O13" s="52"/>
    </row>
    <row r="14" spans="1:15" ht="17.25" customHeight="1" x14ac:dyDescent="0.2">
      <c r="A14" s="28">
        <f t="shared" si="0"/>
        <v>45373</v>
      </c>
      <c r="B14" s="20"/>
      <c r="C14" s="20"/>
      <c r="D14" s="20"/>
      <c r="E14" s="20">
        <f t="shared" si="1"/>
        <v>0</v>
      </c>
      <c r="F14" s="51"/>
      <c r="G14" s="52"/>
      <c r="I14" s="28">
        <f t="shared" si="2"/>
        <v>45389</v>
      </c>
      <c r="J14" s="20"/>
      <c r="K14" s="20"/>
      <c r="L14" s="20"/>
      <c r="M14" s="20">
        <f t="shared" si="3"/>
        <v>0</v>
      </c>
      <c r="N14" s="51"/>
      <c r="O14" s="52"/>
    </row>
    <row r="15" spans="1:15" ht="17.25" customHeight="1" x14ac:dyDescent="0.2">
      <c r="A15" s="28">
        <f t="shared" si="0"/>
        <v>45374</v>
      </c>
      <c r="B15" s="20"/>
      <c r="C15" s="20"/>
      <c r="D15" s="20"/>
      <c r="E15" s="20">
        <f t="shared" si="1"/>
        <v>0</v>
      </c>
      <c r="F15" s="51"/>
      <c r="G15" s="52"/>
      <c r="I15" s="28">
        <f t="shared" si="2"/>
        <v>45390</v>
      </c>
      <c r="J15" s="20"/>
      <c r="K15" s="20"/>
      <c r="L15" s="20"/>
      <c r="M15" s="20">
        <f t="shared" si="3"/>
        <v>0</v>
      </c>
      <c r="N15" s="51"/>
      <c r="O15" s="52"/>
    </row>
    <row r="16" spans="1:15" ht="17.25" customHeight="1" x14ac:dyDescent="0.2">
      <c r="A16" s="28">
        <f t="shared" si="0"/>
        <v>45375</v>
      </c>
      <c r="B16" s="20"/>
      <c r="C16" s="20"/>
      <c r="D16" s="20"/>
      <c r="E16" s="20">
        <f t="shared" si="1"/>
        <v>0</v>
      </c>
      <c r="F16" s="51"/>
      <c r="G16" s="52"/>
      <c r="I16" s="28">
        <f t="shared" si="2"/>
        <v>45391</v>
      </c>
      <c r="J16" s="20"/>
      <c r="K16" s="20"/>
      <c r="L16" s="20"/>
      <c r="M16" s="20">
        <f t="shared" si="3"/>
        <v>0</v>
      </c>
      <c r="N16" s="51"/>
      <c r="O16" s="52"/>
    </row>
    <row r="17" spans="1:15" ht="17.25" customHeight="1" x14ac:dyDescent="0.2">
      <c r="A17" s="28">
        <f t="shared" si="0"/>
        <v>45376</v>
      </c>
      <c r="B17" s="20"/>
      <c r="C17" s="20"/>
      <c r="D17" s="20"/>
      <c r="E17" s="20">
        <f t="shared" si="1"/>
        <v>0</v>
      </c>
      <c r="F17" s="51"/>
      <c r="G17" s="52"/>
      <c r="I17" s="28">
        <f t="shared" si="2"/>
        <v>45392</v>
      </c>
      <c r="J17" s="20"/>
      <c r="K17" s="20"/>
      <c r="L17" s="20"/>
      <c r="M17" s="20">
        <f t="shared" si="3"/>
        <v>0</v>
      </c>
      <c r="N17" s="51"/>
      <c r="O17" s="52"/>
    </row>
    <row r="18" spans="1:15" ht="17.25" customHeight="1" x14ac:dyDescent="0.2">
      <c r="A18" s="28">
        <f t="shared" si="0"/>
        <v>45377</v>
      </c>
      <c r="B18" s="20"/>
      <c r="C18" s="20"/>
      <c r="D18" s="20"/>
      <c r="E18" s="20">
        <f t="shared" si="1"/>
        <v>0</v>
      </c>
      <c r="F18" s="51"/>
      <c r="G18" s="52"/>
      <c r="I18" s="28">
        <f t="shared" si="2"/>
        <v>45393</v>
      </c>
      <c r="J18" s="20"/>
      <c r="K18" s="20"/>
      <c r="L18" s="20"/>
      <c r="M18" s="20">
        <f t="shared" si="3"/>
        <v>0</v>
      </c>
      <c r="N18" s="51"/>
      <c r="O18" s="52"/>
    </row>
    <row r="19" spans="1:15" ht="17.25" customHeight="1" x14ac:dyDescent="0.2">
      <c r="A19" s="28">
        <f t="shared" si="0"/>
        <v>45378</v>
      </c>
      <c r="B19" s="20"/>
      <c r="C19" s="20"/>
      <c r="D19" s="20"/>
      <c r="E19" s="20">
        <f t="shared" si="1"/>
        <v>0</v>
      </c>
      <c r="F19" s="51"/>
      <c r="G19" s="52"/>
      <c r="I19" s="28">
        <f t="shared" si="2"/>
        <v>45394</v>
      </c>
      <c r="J19" s="20"/>
      <c r="K19" s="20"/>
      <c r="L19" s="20"/>
      <c r="M19" s="20">
        <f t="shared" si="3"/>
        <v>0</v>
      </c>
      <c r="N19" s="51"/>
      <c r="O19" s="52"/>
    </row>
    <row r="20" spans="1:15" ht="17.25" customHeight="1" x14ac:dyDescent="0.2">
      <c r="A20" s="28">
        <f t="shared" si="0"/>
        <v>45379</v>
      </c>
      <c r="B20" s="20"/>
      <c r="C20" s="20"/>
      <c r="D20" s="20"/>
      <c r="E20" s="20">
        <f t="shared" si="1"/>
        <v>0</v>
      </c>
      <c r="F20" s="51"/>
      <c r="G20" s="52"/>
      <c r="I20" s="28">
        <f t="shared" si="2"/>
        <v>45395</v>
      </c>
      <c r="J20" s="20"/>
      <c r="K20" s="20"/>
      <c r="L20" s="20"/>
      <c r="M20" s="20">
        <f t="shared" si="3"/>
        <v>0</v>
      </c>
      <c r="N20" s="51"/>
      <c r="O20" s="52"/>
    </row>
    <row r="21" spans="1:15" ht="17.25" customHeight="1" x14ac:dyDescent="0.2">
      <c r="A21" s="28">
        <f t="shared" si="0"/>
        <v>45380</v>
      </c>
      <c r="B21" s="20"/>
      <c r="C21" s="20"/>
      <c r="D21" s="20"/>
      <c r="E21" s="20">
        <f t="shared" si="1"/>
        <v>0</v>
      </c>
      <c r="F21" s="51"/>
      <c r="G21" s="52"/>
      <c r="I21" s="28">
        <f t="shared" si="2"/>
        <v>45396</v>
      </c>
      <c r="J21" s="20"/>
      <c r="K21" s="20"/>
      <c r="L21" s="20"/>
      <c r="M21" s="20">
        <f t="shared" si="3"/>
        <v>0</v>
      </c>
      <c r="N21" s="51"/>
      <c r="O21" s="52"/>
    </row>
    <row r="22" spans="1:15" ht="17.25" customHeight="1" x14ac:dyDescent="0.2">
      <c r="A22" s="28">
        <f t="shared" si="0"/>
        <v>45381</v>
      </c>
      <c r="B22" s="20"/>
      <c r="C22" s="20"/>
      <c r="D22" s="20"/>
      <c r="E22" s="20">
        <f t="shared" si="1"/>
        <v>0</v>
      </c>
      <c r="F22" s="51"/>
      <c r="G22" s="52"/>
      <c r="I22" s="28">
        <f t="shared" si="2"/>
        <v>45397</v>
      </c>
      <c r="J22" s="20"/>
      <c r="K22" s="20"/>
      <c r="L22" s="20"/>
      <c r="M22" s="20">
        <f t="shared" si="3"/>
        <v>0</v>
      </c>
      <c r="N22" s="51"/>
      <c r="O22" s="52"/>
    </row>
    <row r="23" spans="1:15" ht="17.25" customHeight="1" thickBot="1" x14ac:dyDescent="0.25">
      <c r="A23" s="28">
        <f t="shared" si="0"/>
        <v>45382</v>
      </c>
      <c r="B23" s="4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ffZXTLytFkBaF71+pgDcARlGU20Niemk+6V76id9oXTruFVRgFBRoSZ6OCkGsw0BxqGOtTV5sxyJ451fJ50p9w==" saltValue="YM3SYabGPU7L/G9ktwtRag=="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45">
        <f>'4-15 &amp; 4-30'!L5+1</f>
        <v>45398</v>
      </c>
      <c r="D5" s="45">
        <f>C5+14</f>
        <v>45412</v>
      </c>
      <c r="E5" s="4" t="s">
        <v>31</v>
      </c>
      <c r="F5" s="22">
        <f>'7-15 &amp; 7-30'!F5</f>
        <v>0</v>
      </c>
      <c r="H5" s="2"/>
      <c r="I5" s="2" t="s">
        <v>35</v>
      </c>
      <c r="J5" s="2"/>
      <c r="K5" s="45">
        <f>D5+1</f>
        <v>45413</v>
      </c>
      <c r="L5" s="46">
        <f>K5+14</f>
        <v>45427</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'4-15 &amp; 4-30'!I22+1</f>
        <v>45398</v>
      </c>
      <c r="B8" s="20"/>
      <c r="C8" s="20"/>
      <c r="D8" s="20"/>
      <c r="E8" s="20">
        <f>SUM(B8+C8+D8)</f>
        <v>0</v>
      </c>
      <c r="F8" s="51"/>
      <c r="G8" s="52"/>
      <c r="I8" s="28">
        <f>A22+1</f>
        <v>45413</v>
      </c>
      <c r="J8" s="20"/>
      <c r="K8" s="20"/>
      <c r="L8" s="20"/>
      <c r="M8" s="20">
        <f>SUM(J8+K8+L8)</f>
        <v>0</v>
      </c>
      <c r="N8" s="51"/>
      <c r="O8" s="52"/>
    </row>
    <row r="9" spans="1:15" ht="17.25" customHeight="1" x14ac:dyDescent="0.2">
      <c r="A9" s="28">
        <f t="shared" ref="A9:A22" si="0">A8+1</f>
        <v>45399</v>
      </c>
      <c r="B9" s="20"/>
      <c r="C9" s="20"/>
      <c r="D9" s="20"/>
      <c r="E9" s="20">
        <f t="shared" ref="E9:E22" si="1">SUM(B9+C9+D9)</f>
        <v>0</v>
      </c>
      <c r="F9" s="51"/>
      <c r="G9" s="52"/>
      <c r="I9" s="28">
        <f t="shared" ref="I9:I22" si="2">I8+1</f>
        <v>45414</v>
      </c>
      <c r="J9" s="20"/>
      <c r="K9" s="20"/>
      <c r="L9" s="20"/>
      <c r="M9" s="20">
        <f t="shared" ref="M9:M22" si="3">SUM(J9+K9+L9)</f>
        <v>0</v>
      </c>
      <c r="N9" s="51"/>
      <c r="O9" s="52"/>
    </row>
    <row r="10" spans="1:15" ht="17.25" customHeight="1" x14ac:dyDescent="0.2">
      <c r="A10" s="28">
        <f t="shared" si="0"/>
        <v>45400</v>
      </c>
      <c r="B10" s="20"/>
      <c r="C10" s="20"/>
      <c r="D10" s="20"/>
      <c r="E10" s="20">
        <f t="shared" si="1"/>
        <v>0</v>
      </c>
      <c r="F10" s="51"/>
      <c r="G10" s="52"/>
      <c r="I10" s="28">
        <f t="shared" si="2"/>
        <v>45415</v>
      </c>
      <c r="J10" s="20"/>
      <c r="K10" s="20"/>
      <c r="L10" s="20"/>
      <c r="M10" s="20">
        <f t="shared" si="3"/>
        <v>0</v>
      </c>
      <c r="N10" s="51"/>
      <c r="O10" s="52"/>
    </row>
    <row r="11" spans="1:15" ht="17.25" customHeight="1" x14ac:dyDescent="0.2">
      <c r="A11" s="28">
        <f t="shared" si="0"/>
        <v>45401</v>
      </c>
      <c r="B11" s="20"/>
      <c r="C11" s="20"/>
      <c r="D11" s="20"/>
      <c r="E11" s="20">
        <f t="shared" si="1"/>
        <v>0</v>
      </c>
      <c r="F11" s="51"/>
      <c r="G11" s="52"/>
      <c r="I11" s="28">
        <f t="shared" si="2"/>
        <v>45416</v>
      </c>
      <c r="J11" s="20"/>
      <c r="K11" s="20"/>
      <c r="L11" s="20"/>
      <c r="M11" s="20">
        <f t="shared" si="3"/>
        <v>0</v>
      </c>
      <c r="N11" s="51"/>
      <c r="O11" s="52"/>
    </row>
    <row r="12" spans="1:15" ht="17.25" customHeight="1" x14ac:dyDescent="0.2">
      <c r="A12" s="28">
        <f t="shared" si="0"/>
        <v>45402</v>
      </c>
      <c r="B12" s="20"/>
      <c r="C12" s="20"/>
      <c r="D12" s="20"/>
      <c r="E12" s="20">
        <f t="shared" si="1"/>
        <v>0</v>
      </c>
      <c r="F12" s="51"/>
      <c r="G12" s="52"/>
      <c r="I12" s="28">
        <f t="shared" si="2"/>
        <v>45417</v>
      </c>
      <c r="J12" s="20"/>
      <c r="K12" s="20"/>
      <c r="L12" s="20"/>
      <c r="M12" s="20">
        <f t="shared" si="3"/>
        <v>0</v>
      </c>
      <c r="N12" s="51"/>
      <c r="O12" s="52"/>
    </row>
    <row r="13" spans="1:15" ht="17.25" customHeight="1" x14ac:dyDescent="0.2">
      <c r="A13" s="28">
        <f t="shared" si="0"/>
        <v>45403</v>
      </c>
      <c r="B13" s="20"/>
      <c r="C13" s="20"/>
      <c r="D13" s="20"/>
      <c r="E13" s="20">
        <f t="shared" si="1"/>
        <v>0</v>
      </c>
      <c r="F13" s="51"/>
      <c r="G13" s="52"/>
      <c r="I13" s="28">
        <f t="shared" si="2"/>
        <v>45418</v>
      </c>
      <c r="J13" s="20"/>
      <c r="K13" s="20"/>
      <c r="L13" s="20"/>
      <c r="M13" s="20">
        <f t="shared" si="3"/>
        <v>0</v>
      </c>
      <c r="N13" s="51"/>
      <c r="O13" s="52"/>
    </row>
    <row r="14" spans="1:15" ht="17.25" customHeight="1" x14ac:dyDescent="0.2">
      <c r="A14" s="28">
        <f t="shared" si="0"/>
        <v>45404</v>
      </c>
      <c r="B14" s="20"/>
      <c r="C14" s="20"/>
      <c r="D14" s="20"/>
      <c r="E14" s="20">
        <f t="shared" si="1"/>
        <v>0</v>
      </c>
      <c r="F14" s="51"/>
      <c r="G14" s="52"/>
      <c r="I14" s="28">
        <f t="shared" si="2"/>
        <v>45419</v>
      </c>
      <c r="J14" s="20"/>
      <c r="K14" s="20"/>
      <c r="L14" s="20"/>
      <c r="M14" s="20">
        <f t="shared" si="3"/>
        <v>0</v>
      </c>
      <c r="N14" s="51"/>
      <c r="O14" s="52"/>
    </row>
    <row r="15" spans="1:15" ht="17.25" customHeight="1" x14ac:dyDescent="0.2">
      <c r="A15" s="28">
        <f t="shared" si="0"/>
        <v>45405</v>
      </c>
      <c r="B15" s="20"/>
      <c r="C15" s="20"/>
      <c r="D15" s="20"/>
      <c r="E15" s="20">
        <f t="shared" si="1"/>
        <v>0</v>
      </c>
      <c r="F15" s="51"/>
      <c r="G15" s="52"/>
      <c r="I15" s="28">
        <f t="shared" si="2"/>
        <v>45420</v>
      </c>
      <c r="J15" s="20"/>
      <c r="K15" s="20"/>
      <c r="L15" s="20"/>
      <c r="M15" s="20">
        <f t="shared" si="3"/>
        <v>0</v>
      </c>
      <c r="N15" s="51"/>
      <c r="O15" s="52"/>
    </row>
    <row r="16" spans="1:15" ht="17.25" customHeight="1" x14ac:dyDescent="0.2">
      <c r="A16" s="28">
        <f t="shared" si="0"/>
        <v>45406</v>
      </c>
      <c r="B16" s="20"/>
      <c r="C16" s="20"/>
      <c r="D16" s="20"/>
      <c r="E16" s="20">
        <f t="shared" si="1"/>
        <v>0</v>
      </c>
      <c r="F16" s="51"/>
      <c r="G16" s="52"/>
      <c r="I16" s="28">
        <f t="shared" si="2"/>
        <v>45421</v>
      </c>
      <c r="J16" s="20"/>
      <c r="K16" s="20"/>
      <c r="L16" s="20"/>
      <c r="M16" s="20">
        <f t="shared" si="3"/>
        <v>0</v>
      </c>
      <c r="N16" s="51"/>
      <c r="O16" s="52"/>
    </row>
    <row r="17" spans="1:15" ht="17.25" customHeight="1" x14ac:dyDescent="0.2">
      <c r="A17" s="28">
        <f t="shared" si="0"/>
        <v>45407</v>
      </c>
      <c r="B17" s="20"/>
      <c r="C17" s="20"/>
      <c r="D17" s="20"/>
      <c r="E17" s="20">
        <f t="shared" si="1"/>
        <v>0</v>
      </c>
      <c r="F17" s="51"/>
      <c r="G17" s="52"/>
      <c r="I17" s="28">
        <f t="shared" si="2"/>
        <v>45422</v>
      </c>
      <c r="J17" s="20"/>
      <c r="K17" s="20"/>
      <c r="L17" s="20"/>
      <c r="M17" s="20">
        <f t="shared" si="3"/>
        <v>0</v>
      </c>
      <c r="N17" s="51"/>
      <c r="O17" s="52"/>
    </row>
    <row r="18" spans="1:15" ht="17.25" customHeight="1" x14ac:dyDescent="0.2">
      <c r="A18" s="28">
        <f t="shared" si="0"/>
        <v>45408</v>
      </c>
      <c r="B18" s="20"/>
      <c r="C18" s="20"/>
      <c r="D18" s="20"/>
      <c r="E18" s="20">
        <f t="shared" si="1"/>
        <v>0</v>
      </c>
      <c r="F18" s="51"/>
      <c r="G18" s="52"/>
      <c r="I18" s="28">
        <f t="shared" si="2"/>
        <v>45423</v>
      </c>
      <c r="J18" s="20"/>
      <c r="K18" s="20"/>
      <c r="L18" s="20"/>
      <c r="M18" s="20">
        <f t="shared" si="3"/>
        <v>0</v>
      </c>
      <c r="N18" s="51"/>
      <c r="O18" s="52"/>
    </row>
    <row r="19" spans="1:15" ht="17.25" customHeight="1" x14ac:dyDescent="0.2">
      <c r="A19" s="28">
        <f t="shared" si="0"/>
        <v>45409</v>
      </c>
      <c r="B19" s="20"/>
      <c r="C19" s="20"/>
      <c r="D19" s="20"/>
      <c r="E19" s="20">
        <f t="shared" si="1"/>
        <v>0</v>
      </c>
      <c r="F19" s="51"/>
      <c r="G19" s="52"/>
      <c r="I19" s="28">
        <f t="shared" si="2"/>
        <v>45424</v>
      </c>
      <c r="J19" s="20"/>
      <c r="K19" s="20"/>
      <c r="L19" s="20"/>
      <c r="M19" s="20">
        <f t="shared" si="3"/>
        <v>0</v>
      </c>
      <c r="N19" s="51"/>
      <c r="O19" s="52"/>
    </row>
    <row r="20" spans="1:15" ht="17.25" customHeight="1" x14ac:dyDescent="0.2">
      <c r="A20" s="28">
        <f t="shared" si="0"/>
        <v>45410</v>
      </c>
      <c r="B20" s="20"/>
      <c r="C20" s="20"/>
      <c r="D20" s="20"/>
      <c r="E20" s="20">
        <f t="shared" si="1"/>
        <v>0</v>
      </c>
      <c r="F20" s="51"/>
      <c r="G20" s="52"/>
      <c r="I20" s="28">
        <f t="shared" si="2"/>
        <v>45425</v>
      </c>
      <c r="J20" s="20"/>
      <c r="K20" s="20"/>
      <c r="L20" s="20"/>
      <c r="M20" s="20">
        <f t="shared" si="3"/>
        <v>0</v>
      </c>
      <c r="N20" s="51"/>
      <c r="O20" s="52"/>
    </row>
    <row r="21" spans="1:15" ht="17.25" customHeight="1" x14ac:dyDescent="0.2">
      <c r="A21" s="28">
        <f t="shared" si="0"/>
        <v>45411</v>
      </c>
      <c r="B21" s="20"/>
      <c r="C21" s="20"/>
      <c r="D21" s="20"/>
      <c r="E21" s="20">
        <f t="shared" si="1"/>
        <v>0</v>
      </c>
      <c r="F21" s="51"/>
      <c r="G21" s="52"/>
      <c r="I21" s="28">
        <f t="shared" si="2"/>
        <v>45426</v>
      </c>
      <c r="J21" s="20"/>
      <c r="K21" s="20"/>
      <c r="L21" s="20"/>
      <c r="M21" s="20">
        <f t="shared" si="3"/>
        <v>0</v>
      </c>
      <c r="N21" s="51"/>
      <c r="O21" s="52"/>
    </row>
    <row r="22" spans="1:15" ht="17.25" customHeight="1" x14ac:dyDescent="0.2">
      <c r="A22" s="28">
        <f t="shared" si="0"/>
        <v>45412</v>
      </c>
      <c r="B22" s="20"/>
      <c r="C22" s="20"/>
      <c r="D22" s="20"/>
      <c r="E22" s="20">
        <f t="shared" si="1"/>
        <v>0</v>
      </c>
      <c r="F22" s="51"/>
      <c r="G22" s="52"/>
      <c r="I22" s="28">
        <f t="shared" si="2"/>
        <v>45427</v>
      </c>
      <c r="J22" s="20"/>
      <c r="K22" s="20"/>
      <c r="L22" s="20"/>
      <c r="M22" s="20">
        <f t="shared" si="3"/>
        <v>0</v>
      </c>
      <c r="N22" s="51"/>
      <c r="O22" s="52"/>
    </row>
    <row r="23" spans="1:15" ht="17.25" customHeight="1" thickBot="1" x14ac:dyDescent="0.25">
      <c r="A23" s="28"/>
      <c r="B23" s="41"/>
      <c r="C23" s="21"/>
      <c r="D23" s="21"/>
      <c r="E23" s="21"/>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wVCoP8UymmHj7nloq/zknguxkkoeP2ZjMw86NQmVxkBtHgGwjp4DIf0NtAiQWdchtPYdAO4UfSFWTAG3XxSnow==" saltValue="XnCX6X28k6UNom0kcTzGuQ==" spinCount="100000" sheet="1" objects="1" scenarios="1"/>
  <mergeCells count="84">
    <mergeCell ref="B39:D39"/>
    <mergeCell ref="J39:L39"/>
    <mergeCell ref="B36:D36"/>
    <mergeCell ref="J36:L36"/>
    <mergeCell ref="B37:D37"/>
    <mergeCell ref="J37:L37"/>
    <mergeCell ref="B38:D38"/>
    <mergeCell ref="J38:L38"/>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 ref="B28:D28"/>
    <mergeCell ref="F28:G28"/>
    <mergeCell ref="J28:L28"/>
    <mergeCell ref="N28:O28"/>
    <mergeCell ref="B29:D29"/>
    <mergeCell ref="F29:G29"/>
    <mergeCell ref="J29:L29"/>
    <mergeCell ref="N29:O29"/>
    <mergeCell ref="F22:G22"/>
    <mergeCell ref="N22:O22"/>
    <mergeCell ref="F23:G23"/>
    <mergeCell ref="N23:O23"/>
    <mergeCell ref="F24:G24"/>
    <mergeCell ref="N24:O24"/>
    <mergeCell ref="F19:G19"/>
    <mergeCell ref="N19:O19"/>
    <mergeCell ref="F20:G20"/>
    <mergeCell ref="N20:O20"/>
    <mergeCell ref="F21:G21"/>
    <mergeCell ref="N21:O21"/>
    <mergeCell ref="F16:G16"/>
    <mergeCell ref="N16:O16"/>
    <mergeCell ref="F17:G17"/>
    <mergeCell ref="N17:O17"/>
    <mergeCell ref="F18:G18"/>
    <mergeCell ref="N18:O18"/>
    <mergeCell ref="F13:G13"/>
    <mergeCell ref="N13:O13"/>
    <mergeCell ref="F14:G14"/>
    <mergeCell ref="N14:O14"/>
    <mergeCell ref="F15:G15"/>
    <mergeCell ref="N15:O15"/>
    <mergeCell ref="F10:G10"/>
    <mergeCell ref="N10:O10"/>
    <mergeCell ref="F11:G11"/>
    <mergeCell ref="N11:O11"/>
    <mergeCell ref="F12:G12"/>
    <mergeCell ref="N12:O12"/>
    <mergeCell ref="F7:G7"/>
    <mergeCell ref="N7:O7"/>
    <mergeCell ref="F8:G8"/>
    <mergeCell ref="N8:O8"/>
    <mergeCell ref="F9:G9"/>
    <mergeCell ref="N9:O9"/>
    <mergeCell ref="B3:D3"/>
    <mergeCell ref="F3:G3"/>
    <mergeCell ref="J3:L3"/>
    <mergeCell ref="N3:O3"/>
    <mergeCell ref="A4:B4"/>
    <mergeCell ref="C4:D4"/>
    <mergeCell ref="F4:G4"/>
    <mergeCell ref="I4:J4"/>
    <mergeCell ref="K4:L4"/>
    <mergeCell ref="N4:O4"/>
    <mergeCell ref="A1:G1"/>
    <mergeCell ref="I1:O1"/>
    <mergeCell ref="B2:D2"/>
    <mergeCell ref="F2:G2"/>
    <mergeCell ref="J2:L2"/>
    <mergeCell ref="N2:O2"/>
  </mergeCells>
  <printOptions horizontalCentered="1" verticalCentered="1"/>
  <pageMargins left="0" right="0" top="0.01" bottom="0" header="0.5" footer="0.17"/>
  <pageSetup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0"/>
  <sheetViews>
    <sheetView workbookViewId="0">
      <selection activeCell="Q2" sqref="Q2"/>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45">
        <f>'5-15 &amp; 5-30'!L5+1</f>
        <v>45428</v>
      </c>
      <c r="D5" s="45">
        <f>C5+15</f>
        <v>45443</v>
      </c>
      <c r="E5" s="4" t="s">
        <v>31</v>
      </c>
      <c r="F5" s="22">
        <f>'7-15 &amp; 7-30'!F5</f>
        <v>0</v>
      </c>
      <c r="H5" s="2"/>
      <c r="I5" s="2" t="s">
        <v>35</v>
      </c>
      <c r="J5" s="2"/>
      <c r="K5" s="45">
        <f>D5+1</f>
        <v>45444</v>
      </c>
      <c r="L5" s="46">
        <f>K5+14</f>
        <v>45458</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'5-15 &amp; 5-30'!I22+1</f>
        <v>45428</v>
      </c>
      <c r="B8" s="20"/>
      <c r="C8" s="20"/>
      <c r="D8" s="20"/>
      <c r="E8" s="20">
        <f>SUM(B8+C8+D8)</f>
        <v>0</v>
      </c>
      <c r="F8" s="51"/>
      <c r="G8" s="52"/>
      <c r="I8" s="28">
        <f>A23+1</f>
        <v>45444</v>
      </c>
      <c r="J8" s="20"/>
      <c r="K8" s="20"/>
      <c r="L8" s="20"/>
      <c r="M8" s="5">
        <f>SUM(J8+K8+L8)</f>
        <v>0</v>
      </c>
      <c r="N8" s="51"/>
      <c r="O8" s="52"/>
    </row>
    <row r="9" spans="1:15" ht="17.25" customHeight="1" x14ac:dyDescent="0.2">
      <c r="A9" s="28">
        <f t="shared" ref="A9:A23" si="0">A8+1</f>
        <v>45429</v>
      </c>
      <c r="B9" s="20"/>
      <c r="C9" s="20"/>
      <c r="D9" s="20"/>
      <c r="E9" s="20">
        <f t="shared" ref="E9:E23" si="1">SUM(B9+C9+D9)</f>
        <v>0</v>
      </c>
      <c r="F9" s="51"/>
      <c r="G9" s="52"/>
      <c r="I9" s="28">
        <f t="shared" ref="I9:I22" si="2">I8+1</f>
        <v>45445</v>
      </c>
      <c r="J9" s="20"/>
      <c r="K9" s="20"/>
      <c r="L9" s="20"/>
      <c r="M9" s="5">
        <f t="shared" ref="M9:M22" si="3">SUM(J9+K9+L9)</f>
        <v>0</v>
      </c>
      <c r="N9" s="51"/>
      <c r="O9" s="52"/>
    </row>
    <row r="10" spans="1:15" ht="17.25" customHeight="1" x14ac:dyDescent="0.2">
      <c r="A10" s="28">
        <f t="shared" si="0"/>
        <v>45430</v>
      </c>
      <c r="B10" s="20"/>
      <c r="C10" s="20"/>
      <c r="D10" s="20"/>
      <c r="E10" s="20">
        <f t="shared" si="1"/>
        <v>0</v>
      </c>
      <c r="F10" s="51"/>
      <c r="G10" s="52"/>
      <c r="I10" s="28">
        <f t="shared" si="2"/>
        <v>45446</v>
      </c>
      <c r="J10" s="20"/>
      <c r="K10" s="20"/>
      <c r="L10" s="20"/>
      <c r="M10" s="5">
        <f t="shared" si="3"/>
        <v>0</v>
      </c>
      <c r="N10" s="51"/>
      <c r="O10" s="52"/>
    </row>
    <row r="11" spans="1:15" ht="17.25" customHeight="1" x14ac:dyDescent="0.2">
      <c r="A11" s="28">
        <f t="shared" si="0"/>
        <v>45431</v>
      </c>
      <c r="B11" s="20"/>
      <c r="C11" s="20"/>
      <c r="D11" s="20"/>
      <c r="E11" s="20">
        <f t="shared" si="1"/>
        <v>0</v>
      </c>
      <c r="F11" s="51"/>
      <c r="G11" s="52"/>
      <c r="I11" s="28">
        <f t="shared" si="2"/>
        <v>45447</v>
      </c>
      <c r="J11" s="20"/>
      <c r="K11" s="20"/>
      <c r="L11" s="20"/>
      <c r="M11" s="5">
        <f t="shared" si="3"/>
        <v>0</v>
      </c>
      <c r="N11" s="51"/>
      <c r="O11" s="52"/>
    </row>
    <row r="12" spans="1:15" ht="17.25" customHeight="1" x14ac:dyDescent="0.2">
      <c r="A12" s="28">
        <f t="shared" si="0"/>
        <v>45432</v>
      </c>
      <c r="B12" s="20"/>
      <c r="C12" s="20"/>
      <c r="D12" s="20"/>
      <c r="E12" s="20">
        <f t="shared" si="1"/>
        <v>0</v>
      </c>
      <c r="F12" s="51"/>
      <c r="G12" s="52"/>
      <c r="I12" s="28">
        <f t="shared" si="2"/>
        <v>45448</v>
      </c>
      <c r="J12" s="20"/>
      <c r="K12" s="20"/>
      <c r="L12" s="20"/>
      <c r="M12" s="5">
        <f t="shared" si="3"/>
        <v>0</v>
      </c>
      <c r="N12" s="51"/>
      <c r="O12" s="52"/>
    </row>
    <row r="13" spans="1:15" ht="17.25" customHeight="1" x14ac:dyDescent="0.2">
      <c r="A13" s="28">
        <f t="shared" si="0"/>
        <v>45433</v>
      </c>
      <c r="B13" s="20"/>
      <c r="C13" s="20"/>
      <c r="D13" s="20"/>
      <c r="E13" s="20">
        <f t="shared" si="1"/>
        <v>0</v>
      </c>
      <c r="F13" s="51"/>
      <c r="G13" s="52"/>
      <c r="I13" s="28">
        <f t="shared" si="2"/>
        <v>45449</v>
      </c>
      <c r="J13" s="20"/>
      <c r="K13" s="20"/>
      <c r="L13" s="20"/>
      <c r="M13" s="5">
        <f t="shared" si="3"/>
        <v>0</v>
      </c>
      <c r="N13" s="51"/>
      <c r="O13" s="52"/>
    </row>
    <row r="14" spans="1:15" ht="17.25" customHeight="1" x14ac:dyDescent="0.2">
      <c r="A14" s="28">
        <f t="shared" si="0"/>
        <v>45434</v>
      </c>
      <c r="B14" s="20"/>
      <c r="C14" s="20"/>
      <c r="D14" s="20"/>
      <c r="E14" s="20">
        <f t="shared" si="1"/>
        <v>0</v>
      </c>
      <c r="F14" s="51"/>
      <c r="G14" s="52"/>
      <c r="I14" s="28">
        <f t="shared" si="2"/>
        <v>45450</v>
      </c>
      <c r="J14" s="20"/>
      <c r="K14" s="20"/>
      <c r="L14" s="20"/>
      <c r="M14" s="5">
        <f t="shared" si="3"/>
        <v>0</v>
      </c>
      <c r="N14" s="51"/>
      <c r="O14" s="52"/>
    </row>
    <row r="15" spans="1:15" ht="17.25" customHeight="1" x14ac:dyDescent="0.2">
      <c r="A15" s="28">
        <f t="shared" si="0"/>
        <v>45435</v>
      </c>
      <c r="B15" s="20"/>
      <c r="C15" s="20"/>
      <c r="D15" s="20"/>
      <c r="E15" s="20">
        <f t="shared" si="1"/>
        <v>0</v>
      </c>
      <c r="F15" s="51"/>
      <c r="G15" s="52"/>
      <c r="I15" s="28">
        <f t="shared" si="2"/>
        <v>45451</v>
      </c>
      <c r="J15" s="20"/>
      <c r="K15" s="20"/>
      <c r="L15" s="20"/>
      <c r="M15" s="5">
        <f t="shared" si="3"/>
        <v>0</v>
      </c>
      <c r="N15" s="51"/>
      <c r="O15" s="52"/>
    </row>
    <row r="16" spans="1:15" ht="17.25" customHeight="1" x14ac:dyDescent="0.2">
      <c r="A16" s="28">
        <f t="shared" si="0"/>
        <v>45436</v>
      </c>
      <c r="B16" s="20"/>
      <c r="C16" s="20"/>
      <c r="D16" s="20"/>
      <c r="E16" s="20">
        <f t="shared" si="1"/>
        <v>0</v>
      </c>
      <c r="F16" s="51"/>
      <c r="G16" s="52"/>
      <c r="I16" s="28">
        <f t="shared" si="2"/>
        <v>45452</v>
      </c>
      <c r="J16" s="20"/>
      <c r="K16" s="20"/>
      <c r="L16" s="20"/>
      <c r="M16" s="5">
        <f t="shared" si="3"/>
        <v>0</v>
      </c>
      <c r="N16" s="51"/>
      <c r="O16" s="52"/>
    </row>
    <row r="17" spans="1:15" ht="17.25" customHeight="1" x14ac:dyDescent="0.2">
      <c r="A17" s="28">
        <f t="shared" si="0"/>
        <v>45437</v>
      </c>
      <c r="B17" s="20"/>
      <c r="C17" s="20"/>
      <c r="D17" s="20"/>
      <c r="E17" s="20">
        <f t="shared" si="1"/>
        <v>0</v>
      </c>
      <c r="F17" s="51"/>
      <c r="G17" s="52"/>
      <c r="I17" s="28">
        <f t="shared" si="2"/>
        <v>45453</v>
      </c>
      <c r="J17" s="20"/>
      <c r="K17" s="20"/>
      <c r="L17" s="20"/>
      <c r="M17" s="5">
        <f t="shared" si="3"/>
        <v>0</v>
      </c>
      <c r="N17" s="51"/>
      <c r="O17" s="52"/>
    </row>
    <row r="18" spans="1:15" ht="17.25" customHeight="1" x14ac:dyDescent="0.2">
      <c r="A18" s="28">
        <f t="shared" si="0"/>
        <v>45438</v>
      </c>
      <c r="B18" s="20"/>
      <c r="C18" s="20"/>
      <c r="D18" s="20"/>
      <c r="E18" s="20">
        <f t="shared" si="1"/>
        <v>0</v>
      </c>
      <c r="F18" s="51"/>
      <c r="G18" s="52"/>
      <c r="I18" s="28">
        <f t="shared" si="2"/>
        <v>45454</v>
      </c>
      <c r="J18" s="20"/>
      <c r="K18" s="20"/>
      <c r="L18" s="20"/>
      <c r="M18" s="5">
        <f t="shared" si="3"/>
        <v>0</v>
      </c>
      <c r="N18" s="51"/>
      <c r="O18" s="52"/>
    </row>
    <row r="19" spans="1:15" ht="17.25" customHeight="1" x14ac:dyDescent="0.2">
      <c r="A19" s="28">
        <f t="shared" si="0"/>
        <v>45439</v>
      </c>
      <c r="B19" s="20"/>
      <c r="C19" s="20"/>
      <c r="D19" s="20"/>
      <c r="E19" s="20">
        <f t="shared" si="1"/>
        <v>0</v>
      </c>
      <c r="F19" s="51"/>
      <c r="G19" s="52"/>
      <c r="I19" s="28">
        <f t="shared" si="2"/>
        <v>45455</v>
      </c>
      <c r="J19" s="20"/>
      <c r="K19" s="20"/>
      <c r="L19" s="20"/>
      <c r="M19" s="5">
        <f t="shared" si="3"/>
        <v>0</v>
      </c>
      <c r="N19" s="51"/>
      <c r="O19" s="52"/>
    </row>
    <row r="20" spans="1:15" ht="17.25" customHeight="1" x14ac:dyDescent="0.2">
      <c r="A20" s="28">
        <f t="shared" si="0"/>
        <v>45440</v>
      </c>
      <c r="B20" s="20"/>
      <c r="C20" s="20"/>
      <c r="D20" s="20"/>
      <c r="E20" s="20">
        <f t="shared" si="1"/>
        <v>0</v>
      </c>
      <c r="F20" s="51"/>
      <c r="G20" s="52"/>
      <c r="I20" s="28">
        <f t="shared" si="2"/>
        <v>45456</v>
      </c>
      <c r="J20" s="20"/>
      <c r="K20" s="20"/>
      <c r="L20" s="20"/>
      <c r="M20" s="5">
        <f t="shared" si="3"/>
        <v>0</v>
      </c>
      <c r="N20" s="51"/>
      <c r="O20" s="52"/>
    </row>
    <row r="21" spans="1:15" ht="17.25" customHeight="1" x14ac:dyDescent="0.2">
      <c r="A21" s="28">
        <f t="shared" si="0"/>
        <v>45441</v>
      </c>
      <c r="B21" s="20"/>
      <c r="C21" s="20"/>
      <c r="D21" s="20"/>
      <c r="E21" s="20">
        <f t="shared" si="1"/>
        <v>0</v>
      </c>
      <c r="F21" s="51"/>
      <c r="G21" s="52"/>
      <c r="I21" s="28">
        <f t="shared" si="2"/>
        <v>45457</v>
      </c>
      <c r="J21" s="20"/>
      <c r="K21" s="20"/>
      <c r="L21" s="20"/>
      <c r="M21" s="5">
        <f t="shared" si="3"/>
        <v>0</v>
      </c>
      <c r="N21" s="51"/>
      <c r="O21" s="52"/>
    </row>
    <row r="22" spans="1:15" ht="17.25" customHeight="1" x14ac:dyDescent="0.2">
      <c r="A22" s="28">
        <f t="shared" si="0"/>
        <v>45442</v>
      </c>
      <c r="B22" s="20"/>
      <c r="C22" s="20"/>
      <c r="D22" s="20"/>
      <c r="E22" s="20">
        <f t="shared" si="1"/>
        <v>0</v>
      </c>
      <c r="F22" s="51"/>
      <c r="G22" s="52"/>
      <c r="I22" s="28">
        <f t="shared" si="2"/>
        <v>45458</v>
      </c>
      <c r="J22" s="20"/>
      <c r="K22" s="20"/>
      <c r="L22" s="20"/>
      <c r="M22" s="5">
        <f t="shared" si="3"/>
        <v>0</v>
      </c>
      <c r="N22" s="51"/>
      <c r="O22" s="52"/>
    </row>
    <row r="23" spans="1:15" ht="17.25" customHeight="1" thickBot="1" x14ac:dyDescent="0.25">
      <c r="A23" s="28">
        <f t="shared" si="0"/>
        <v>45443</v>
      </c>
      <c r="B23" s="4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TfkTLxUx78+xwp/Qj+MUgYaawM1gb4jgP6r6ysrUCH2ivOCOBtDjz3tUeN42+0ts02f0R5d4985V6mJr3Fb2Wg==" saltValue="zQsD9ElAN1+OcX0+7JiQxA==" spinCount="100000" sheet="1" objects="1" scenarios="1"/>
  <mergeCells count="84">
    <mergeCell ref="B39:D39"/>
    <mergeCell ref="J39:L39"/>
    <mergeCell ref="B32:D32"/>
    <mergeCell ref="F32:G32"/>
    <mergeCell ref="J32:L32"/>
    <mergeCell ref="J38:L38"/>
    <mergeCell ref="B36:D36"/>
    <mergeCell ref="B37:D37"/>
    <mergeCell ref="B38:D38"/>
    <mergeCell ref="J36:L36"/>
    <mergeCell ref="J37:L37"/>
    <mergeCell ref="N32:O32"/>
    <mergeCell ref="C34:G34"/>
    <mergeCell ref="K34:O34"/>
    <mergeCell ref="A1:G1"/>
    <mergeCell ref="I1:O1"/>
    <mergeCell ref="N24:O24"/>
    <mergeCell ref="N21:O21"/>
    <mergeCell ref="C33:G33"/>
    <mergeCell ref="F30:G30"/>
    <mergeCell ref="J2:L2"/>
    <mergeCell ref="N2:O2"/>
    <mergeCell ref="J3:L3"/>
    <mergeCell ref="N11:O11"/>
    <mergeCell ref="N12:O12"/>
    <mergeCell ref="N7:O7"/>
    <mergeCell ref="N8:O8"/>
    <mergeCell ref="N9:O9"/>
    <mergeCell ref="N3:O3"/>
    <mergeCell ref="N4:O4"/>
    <mergeCell ref="I4:J4"/>
    <mergeCell ref="K4:L4"/>
    <mergeCell ref="A4:B4"/>
    <mergeCell ref="B2:D2"/>
    <mergeCell ref="B3:D3"/>
    <mergeCell ref="F2:G2"/>
    <mergeCell ref="F3:G3"/>
    <mergeCell ref="F4:G4"/>
    <mergeCell ref="C4:D4"/>
    <mergeCell ref="B29:D29"/>
    <mergeCell ref="F20:G20"/>
    <mergeCell ref="F11:G11"/>
    <mergeCell ref="F12:G12"/>
    <mergeCell ref="F17:G17"/>
    <mergeCell ref="B28:D28"/>
    <mergeCell ref="F7:G7"/>
    <mergeCell ref="F13:G13"/>
    <mergeCell ref="F15:G15"/>
    <mergeCell ref="F28:G28"/>
    <mergeCell ref="F14:G14"/>
    <mergeCell ref="F8:G8"/>
    <mergeCell ref="F24:G24"/>
    <mergeCell ref="F9:G9"/>
    <mergeCell ref="F10:G1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N10:O10"/>
    <mergeCell ref="J28:L28"/>
    <mergeCell ref="N28:O28"/>
    <mergeCell ref="J29:L29"/>
    <mergeCell ref="N30:O30"/>
    <mergeCell ref="N31:O31"/>
    <mergeCell ref="N20:O20"/>
    <mergeCell ref="N18:O18"/>
    <mergeCell ref="N19:O19"/>
    <mergeCell ref="N14:O14"/>
    <mergeCell ref="N17:O17"/>
    <mergeCell ref="N15:O15"/>
    <mergeCell ref="N16:O16"/>
    <mergeCell ref="N23:O23"/>
  </mergeCells>
  <phoneticPr fontId="0" type="noConversion"/>
  <printOptions horizontalCentered="1" verticalCentered="1"/>
  <pageMargins left="0" right="0" top="0.01" bottom="0" header="0.5" footer="0.17"/>
  <pageSetup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0"/>
  <sheetViews>
    <sheetView workbookViewId="0">
      <selection activeCell="I7" sqref="I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5">
      <c r="A1" s="55" t="s">
        <v>0</v>
      </c>
      <c r="B1" s="55"/>
      <c r="C1" s="55"/>
      <c r="D1" s="55"/>
      <c r="E1" s="55"/>
      <c r="F1" s="55"/>
      <c r="G1" s="55"/>
      <c r="H1" s="13"/>
      <c r="I1" s="79" t="s">
        <v>51</v>
      </c>
      <c r="J1" s="79"/>
      <c r="K1" s="79"/>
      <c r="L1" s="79"/>
      <c r="M1" s="79"/>
      <c r="N1" s="79"/>
      <c r="O1" s="79"/>
    </row>
    <row r="2" spans="1:15" ht="20.25" customHeight="1" thickBot="1" x14ac:dyDescent="0.25">
      <c r="A2" s="2" t="s">
        <v>1</v>
      </c>
      <c r="B2" s="63">
        <f>'7-15 &amp; 7-30'!B2:D2</f>
        <v>0</v>
      </c>
      <c r="C2" s="63"/>
      <c r="D2" s="63"/>
      <c r="E2" s="2" t="s">
        <v>2</v>
      </c>
      <c r="F2" s="64" t="str">
        <f>'7-15 &amp; 7-30'!F2:G2</f>
        <v>Floating Parapro</v>
      </c>
      <c r="G2" s="64"/>
      <c r="H2" s="2"/>
      <c r="I2" s="2"/>
      <c r="J2" s="37"/>
      <c r="K2" s="37"/>
      <c r="L2" s="37"/>
      <c r="M2" s="2"/>
      <c r="N2" s="38"/>
      <c r="O2" s="38"/>
    </row>
    <row r="3" spans="1:15" ht="19.5" customHeight="1" thickBot="1" x14ac:dyDescent="0.25">
      <c r="A3" s="2" t="s">
        <v>36</v>
      </c>
      <c r="B3" s="65">
        <f>'7-15 &amp; 7-30'!B3:D3</f>
        <v>0</v>
      </c>
      <c r="C3" s="65"/>
      <c r="D3" s="65"/>
      <c r="E3" s="2" t="s">
        <v>3</v>
      </c>
      <c r="F3" s="66" t="str">
        <f>'7-15 &amp; 7-30'!F3:G3</f>
        <v>see below</v>
      </c>
      <c r="G3" s="66"/>
      <c r="H3" s="2"/>
      <c r="I3" s="2"/>
      <c r="J3" s="2"/>
      <c r="K3" s="2"/>
      <c r="L3" s="2"/>
      <c r="M3" s="2"/>
      <c r="N3" s="2"/>
      <c r="O3" s="2"/>
    </row>
    <row r="4" spans="1:15" ht="18" customHeight="1" thickBot="1" x14ac:dyDescent="0.25">
      <c r="A4" s="56"/>
      <c r="B4" s="56"/>
      <c r="C4" s="56"/>
      <c r="D4" s="56"/>
      <c r="E4" s="2" t="s">
        <v>4</v>
      </c>
      <c r="F4" s="67" t="str">
        <f>'7-15 &amp; 7-30'!F4:G4</f>
        <v>Admin</v>
      </c>
      <c r="G4" s="67"/>
      <c r="H4" s="2"/>
      <c r="I4" s="2"/>
      <c r="J4" s="2"/>
      <c r="K4" s="2"/>
      <c r="L4" s="2"/>
      <c r="M4" s="2"/>
      <c r="N4" s="2"/>
      <c r="O4" s="2"/>
    </row>
    <row r="5" spans="1:15" ht="18" customHeight="1" thickBot="1" x14ac:dyDescent="0.25">
      <c r="A5" s="2" t="s">
        <v>35</v>
      </c>
      <c r="B5" s="2"/>
      <c r="C5" s="45">
        <f>'6-15 &amp; 6-30'!L5+1</f>
        <v>45459</v>
      </c>
      <c r="D5" s="45">
        <f>C5+14</f>
        <v>45473</v>
      </c>
      <c r="E5" s="4" t="s">
        <v>31</v>
      </c>
      <c r="F5" s="22">
        <f>'7-15 &amp; 7-30'!F5</f>
        <v>0</v>
      </c>
      <c r="H5" s="2"/>
      <c r="I5" s="2"/>
      <c r="J5" s="2"/>
      <c r="K5" s="31"/>
      <c r="L5" s="32"/>
      <c r="N5" s="33"/>
    </row>
    <row r="6" spans="1:15" ht="13.5" customHeight="1" x14ac:dyDescent="0.2"/>
    <row r="7" spans="1:15" s="12" customFormat="1" ht="23.25" customHeight="1" x14ac:dyDescent="0.2">
      <c r="A7" s="11" t="s">
        <v>5</v>
      </c>
      <c r="B7" s="43" t="s">
        <v>54</v>
      </c>
      <c r="C7" s="50" t="s">
        <v>55</v>
      </c>
      <c r="D7" s="43" t="s">
        <v>56</v>
      </c>
      <c r="E7" s="43" t="s">
        <v>57</v>
      </c>
      <c r="F7" s="53" t="s">
        <v>34</v>
      </c>
      <c r="G7" s="54"/>
      <c r="H7" s="14"/>
      <c r="I7" s="34"/>
      <c r="J7" s="14"/>
      <c r="K7" s="14"/>
      <c r="L7" s="14"/>
      <c r="M7" s="14"/>
      <c r="N7" s="39"/>
      <c r="O7" s="39"/>
    </row>
    <row r="8" spans="1:15" ht="17.25" customHeight="1" x14ac:dyDescent="0.2">
      <c r="A8" s="28">
        <f>'6-15 &amp; 6-30'!I22+1</f>
        <v>45459</v>
      </c>
      <c r="B8" s="20"/>
      <c r="C8" s="20"/>
      <c r="D8" s="20"/>
      <c r="E8" s="20">
        <f>SUM(B8+C8+D8)</f>
        <v>0</v>
      </c>
      <c r="F8" s="51"/>
      <c r="G8" s="52"/>
      <c r="I8" s="35"/>
      <c r="J8" s="36"/>
      <c r="K8" s="36"/>
      <c r="L8" s="36"/>
      <c r="M8" s="36"/>
      <c r="N8" s="36"/>
      <c r="O8" s="36"/>
    </row>
    <row r="9" spans="1:15" ht="17.25" customHeight="1" x14ac:dyDescent="0.2">
      <c r="A9" s="28">
        <f t="shared" ref="A9:A22" si="0">A8+1</f>
        <v>45460</v>
      </c>
      <c r="B9" s="20"/>
      <c r="C9" s="20"/>
      <c r="D9" s="20"/>
      <c r="E9" s="20">
        <f t="shared" ref="E9:E22" si="1">SUM(B9+C9+D9)</f>
        <v>0</v>
      </c>
      <c r="F9" s="51"/>
      <c r="G9" s="52"/>
      <c r="I9" s="35"/>
      <c r="J9" s="36"/>
      <c r="K9" s="36"/>
      <c r="L9" s="36"/>
      <c r="M9" s="36"/>
      <c r="N9" s="36"/>
      <c r="O9" s="36"/>
    </row>
    <row r="10" spans="1:15" ht="17.25" customHeight="1" x14ac:dyDescent="0.2">
      <c r="A10" s="28">
        <f t="shared" si="0"/>
        <v>45461</v>
      </c>
      <c r="B10" s="20"/>
      <c r="C10" s="20"/>
      <c r="D10" s="20"/>
      <c r="E10" s="20">
        <f t="shared" si="1"/>
        <v>0</v>
      </c>
      <c r="F10" s="51"/>
      <c r="G10" s="52"/>
      <c r="I10" s="35"/>
      <c r="J10" s="36"/>
      <c r="K10" s="36"/>
      <c r="L10" s="36"/>
      <c r="M10" s="36"/>
      <c r="N10" s="36"/>
      <c r="O10" s="36"/>
    </row>
    <row r="11" spans="1:15" ht="17.25" customHeight="1" x14ac:dyDescent="0.2">
      <c r="A11" s="28">
        <f t="shared" si="0"/>
        <v>45462</v>
      </c>
      <c r="B11" s="20"/>
      <c r="C11" s="20"/>
      <c r="D11" s="20"/>
      <c r="E11" s="20">
        <f t="shared" si="1"/>
        <v>0</v>
      </c>
      <c r="F11" s="51"/>
      <c r="G11" s="52"/>
      <c r="I11" s="35"/>
      <c r="J11" s="36"/>
      <c r="K11" s="36"/>
      <c r="L11" s="36"/>
      <c r="M11" s="36"/>
      <c r="N11" s="36"/>
      <c r="O11" s="36"/>
    </row>
    <row r="12" spans="1:15" ht="17.25" customHeight="1" x14ac:dyDescent="0.2">
      <c r="A12" s="28">
        <f t="shared" si="0"/>
        <v>45463</v>
      </c>
      <c r="B12" s="20"/>
      <c r="C12" s="20"/>
      <c r="D12" s="20"/>
      <c r="E12" s="20">
        <f t="shared" si="1"/>
        <v>0</v>
      </c>
      <c r="F12" s="51"/>
      <c r="G12" s="52"/>
      <c r="I12" s="35"/>
      <c r="J12" s="36"/>
      <c r="K12" s="36"/>
      <c r="L12" s="36"/>
      <c r="M12" s="36"/>
      <c r="N12" s="36"/>
      <c r="O12" s="36"/>
    </row>
    <row r="13" spans="1:15" ht="17.25" customHeight="1" x14ac:dyDescent="0.2">
      <c r="A13" s="28">
        <f t="shared" si="0"/>
        <v>45464</v>
      </c>
      <c r="B13" s="20"/>
      <c r="C13" s="20"/>
      <c r="D13" s="20"/>
      <c r="E13" s="20">
        <f t="shared" si="1"/>
        <v>0</v>
      </c>
      <c r="F13" s="51"/>
      <c r="G13" s="52"/>
      <c r="I13" s="35"/>
      <c r="J13" s="36"/>
      <c r="K13" s="36"/>
      <c r="L13" s="36"/>
      <c r="M13" s="36"/>
      <c r="N13" s="36"/>
      <c r="O13" s="36"/>
    </row>
    <row r="14" spans="1:15" ht="17.25" customHeight="1" x14ac:dyDescent="0.2">
      <c r="A14" s="28">
        <f t="shared" si="0"/>
        <v>45465</v>
      </c>
      <c r="B14" s="20"/>
      <c r="C14" s="20"/>
      <c r="D14" s="20"/>
      <c r="E14" s="20">
        <f t="shared" si="1"/>
        <v>0</v>
      </c>
      <c r="F14" s="51"/>
      <c r="G14" s="52"/>
      <c r="I14" s="35"/>
      <c r="J14" s="36"/>
      <c r="K14" s="36"/>
      <c r="L14" s="36"/>
      <c r="M14" s="36"/>
      <c r="N14" s="36"/>
      <c r="O14" s="36"/>
    </row>
    <row r="15" spans="1:15" ht="17.25" customHeight="1" x14ac:dyDescent="0.2">
      <c r="A15" s="28">
        <f t="shared" si="0"/>
        <v>45466</v>
      </c>
      <c r="B15" s="20"/>
      <c r="C15" s="20"/>
      <c r="D15" s="20"/>
      <c r="E15" s="20">
        <f t="shared" si="1"/>
        <v>0</v>
      </c>
      <c r="F15" s="51"/>
      <c r="G15" s="52"/>
      <c r="I15" s="35"/>
      <c r="J15" s="36"/>
      <c r="K15" s="36"/>
      <c r="L15" s="36"/>
      <c r="M15" s="36"/>
      <c r="N15" s="36"/>
      <c r="O15" s="36"/>
    </row>
    <row r="16" spans="1:15" ht="17.25" customHeight="1" x14ac:dyDescent="0.2">
      <c r="A16" s="28">
        <f t="shared" si="0"/>
        <v>45467</v>
      </c>
      <c r="B16" s="20"/>
      <c r="C16" s="20"/>
      <c r="D16" s="20"/>
      <c r="E16" s="20">
        <f t="shared" si="1"/>
        <v>0</v>
      </c>
      <c r="F16" s="51"/>
      <c r="G16" s="52"/>
      <c r="I16" s="35"/>
      <c r="J16" s="36"/>
      <c r="K16" s="36"/>
      <c r="L16" s="36"/>
      <c r="M16" s="36"/>
      <c r="N16" s="36"/>
      <c r="O16" s="36"/>
    </row>
    <row r="17" spans="1:15" ht="17.25" customHeight="1" x14ac:dyDescent="0.2">
      <c r="A17" s="28">
        <f t="shared" si="0"/>
        <v>45468</v>
      </c>
      <c r="B17" s="20"/>
      <c r="C17" s="20"/>
      <c r="D17" s="20"/>
      <c r="E17" s="20">
        <f t="shared" si="1"/>
        <v>0</v>
      </c>
      <c r="F17" s="51"/>
      <c r="G17" s="52"/>
      <c r="I17" s="35"/>
      <c r="J17" s="36"/>
      <c r="K17" s="36"/>
      <c r="L17" s="36"/>
      <c r="M17" s="36"/>
      <c r="N17" s="36"/>
      <c r="O17" s="36"/>
    </row>
    <row r="18" spans="1:15" ht="17.25" customHeight="1" x14ac:dyDescent="0.2">
      <c r="A18" s="28">
        <f t="shared" si="0"/>
        <v>45469</v>
      </c>
      <c r="B18" s="20"/>
      <c r="C18" s="20"/>
      <c r="D18" s="20"/>
      <c r="E18" s="20">
        <f t="shared" si="1"/>
        <v>0</v>
      </c>
      <c r="F18" s="51"/>
      <c r="G18" s="52"/>
      <c r="I18" s="35"/>
      <c r="J18" s="36"/>
      <c r="K18" s="36"/>
      <c r="L18" s="36"/>
      <c r="M18" s="36"/>
      <c r="N18" s="36"/>
      <c r="O18" s="36"/>
    </row>
    <row r="19" spans="1:15" ht="17.25" customHeight="1" x14ac:dyDescent="0.2">
      <c r="A19" s="28">
        <f t="shared" si="0"/>
        <v>45470</v>
      </c>
      <c r="B19" s="20"/>
      <c r="C19" s="20"/>
      <c r="D19" s="20"/>
      <c r="E19" s="20">
        <f t="shared" si="1"/>
        <v>0</v>
      </c>
      <c r="F19" s="51"/>
      <c r="G19" s="52"/>
      <c r="I19" s="35"/>
      <c r="J19" s="36"/>
      <c r="K19" s="36"/>
      <c r="L19" s="36"/>
      <c r="M19" s="36"/>
      <c r="N19" s="36"/>
      <c r="O19" s="36"/>
    </row>
    <row r="20" spans="1:15" ht="17.25" customHeight="1" x14ac:dyDescent="0.2">
      <c r="A20" s="28">
        <f t="shared" si="0"/>
        <v>45471</v>
      </c>
      <c r="B20" s="20"/>
      <c r="C20" s="20"/>
      <c r="D20" s="20"/>
      <c r="E20" s="20">
        <f t="shared" si="1"/>
        <v>0</v>
      </c>
      <c r="F20" s="51"/>
      <c r="G20" s="52"/>
      <c r="I20" s="35"/>
      <c r="J20" s="36"/>
      <c r="K20" s="36"/>
      <c r="L20" s="36"/>
      <c r="M20" s="36"/>
      <c r="N20" s="36"/>
      <c r="O20" s="36"/>
    </row>
    <row r="21" spans="1:15" ht="17.25" customHeight="1" x14ac:dyDescent="0.2">
      <c r="A21" s="28">
        <f t="shared" si="0"/>
        <v>45472</v>
      </c>
      <c r="B21" s="20"/>
      <c r="C21" s="20"/>
      <c r="D21" s="20"/>
      <c r="E21" s="20">
        <f t="shared" si="1"/>
        <v>0</v>
      </c>
      <c r="F21" s="51"/>
      <c r="G21" s="52"/>
      <c r="I21" s="35"/>
      <c r="J21" s="36"/>
      <c r="K21" s="36"/>
      <c r="L21" s="36"/>
      <c r="M21" s="36"/>
      <c r="N21" s="36"/>
      <c r="O21" s="36"/>
    </row>
    <row r="22" spans="1:15" ht="17.25" customHeight="1" x14ac:dyDescent="0.2">
      <c r="A22" s="28">
        <f t="shared" si="0"/>
        <v>45473</v>
      </c>
      <c r="B22" s="20"/>
      <c r="C22" s="20"/>
      <c r="D22" s="20"/>
      <c r="E22" s="20">
        <f t="shared" si="1"/>
        <v>0</v>
      </c>
      <c r="F22" s="51"/>
      <c r="G22" s="52"/>
      <c r="I22" s="35"/>
      <c r="J22" s="36"/>
      <c r="K22" s="36"/>
      <c r="L22" s="36"/>
      <c r="M22" s="36"/>
      <c r="N22" s="36"/>
      <c r="O22" s="36"/>
    </row>
    <row r="23" spans="1:15" ht="17.25" customHeight="1" thickBot="1" x14ac:dyDescent="0.25">
      <c r="A23" s="28"/>
      <c r="B23" s="41"/>
      <c r="C23" s="21"/>
      <c r="D23" s="21"/>
      <c r="E23" s="21"/>
      <c r="F23" s="75"/>
      <c r="G23" s="76"/>
      <c r="I23" s="35"/>
      <c r="J23" s="36"/>
      <c r="K23" s="36"/>
      <c r="L23" s="36"/>
      <c r="M23" s="36"/>
      <c r="N23" s="36"/>
      <c r="O23" s="36"/>
    </row>
    <row r="24" spans="1:15" ht="17.25" customHeight="1" thickTop="1" thickBot="1" x14ac:dyDescent="0.25">
      <c r="A24" s="23" t="s">
        <v>6</v>
      </c>
      <c r="B24" s="15">
        <f>SUM(B8:B23)</f>
        <v>0</v>
      </c>
      <c r="C24" s="15">
        <f>SUM(C8:C23)</f>
        <v>0</v>
      </c>
      <c r="D24" s="15">
        <f>SUM(D8:D23)</f>
        <v>0</v>
      </c>
      <c r="E24" s="15">
        <f>SUM(E8:E23)</f>
        <v>0</v>
      </c>
      <c r="F24" s="72"/>
      <c r="G24" s="73"/>
      <c r="I24" s="35"/>
      <c r="J24" s="2"/>
      <c r="K24" s="2"/>
      <c r="L24" s="2"/>
      <c r="M24" s="2"/>
    </row>
    <row r="25" spans="1:15" ht="17.25" customHeight="1" thickTop="1" x14ac:dyDescent="0.2">
      <c r="A25" s="29"/>
      <c r="C25" s="4">
        <f>SUM(B24:C24)</f>
        <v>0</v>
      </c>
      <c r="I25" s="35"/>
    </row>
    <row r="26" spans="1:15" ht="12" customHeight="1" x14ac:dyDescent="0.2">
      <c r="A26" s="29"/>
      <c r="I26" s="35"/>
    </row>
    <row r="27" spans="1:15" x14ac:dyDescent="0.2">
      <c r="A27" s="9" t="s">
        <v>7</v>
      </c>
      <c r="B27" s="9"/>
      <c r="C27" s="9"/>
      <c r="D27" s="9"/>
      <c r="I27" s="35"/>
    </row>
    <row r="28" spans="1:15" x14ac:dyDescent="0.2">
      <c r="A28" s="24" t="s">
        <v>39</v>
      </c>
      <c r="B28" s="74" t="s">
        <v>10</v>
      </c>
      <c r="C28" s="74"/>
      <c r="D28" s="74"/>
      <c r="E28" s="5" t="s">
        <v>14</v>
      </c>
      <c r="F28" s="74" t="s">
        <v>15</v>
      </c>
      <c r="G28" s="74"/>
      <c r="I28" s="35"/>
      <c r="J28" s="80"/>
      <c r="K28" s="80"/>
      <c r="L28" s="80"/>
      <c r="N28" s="80"/>
      <c r="O28" s="80"/>
    </row>
    <row r="29" spans="1:15" x14ac:dyDescent="0.2">
      <c r="A29" s="24" t="s">
        <v>40</v>
      </c>
      <c r="B29" s="74" t="s">
        <v>11</v>
      </c>
      <c r="C29" s="74"/>
      <c r="D29" s="74"/>
      <c r="E29" s="5" t="s">
        <v>19</v>
      </c>
      <c r="F29" s="74" t="s">
        <v>20</v>
      </c>
      <c r="G29" s="74"/>
      <c r="I29" s="35"/>
      <c r="J29" s="80"/>
      <c r="K29" s="80"/>
      <c r="L29" s="80"/>
      <c r="N29" s="80"/>
      <c r="O29" s="80"/>
    </row>
    <row r="30" spans="1:15" x14ac:dyDescent="0.2">
      <c r="A30" s="24" t="s">
        <v>8</v>
      </c>
      <c r="B30" s="74" t="s">
        <v>12</v>
      </c>
      <c r="C30" s="74"/>
      <c r="D30" s="74"/>
      <c r="E30" s="5" t="s">
        <v>41</v>
      </c>
      <c r="F30" s="74" t="s">
        <v>18</v>
      </c>
      <c r="G30" s="74"/>
      <c r="I30" s="35"/>
      <c r="J30" s="80"/>
      <c r="K30" s="80"/>
      <c r="L30" s="80"/>
      <c r="N30" s="80"/>
      <c r="O30" s="80"/>
    </row>
    <row r="31" spans="1:15" x14ac:dyDescent="0.2">
      <c r="A31" s="24" t="s">
        <v>9</v>
      </c>
      <c r="B31" s="74" t="s">
        <v>13</v>
      </c>
      <c r="C31" s="74"/>
      <c r="D31" s="74"/>
      <c r="E31" s="5" t="s">
        <v>37</v>
      </c>
      <c r="F31" s="74" t="s">
        <v>38</v>
      </c>
      <c r="G31" s="74"/>
      <c r="I31" s="35"/>
      <c r="J31" s="80"/>
      <c r="K31" s="80"/>
      <c r="L31" s="80"/>
      <c r="N31" s="80"/>
      <c r="O31" s="80"/>
    </row>
    <row r="32" spans="1:15" x14ac:dyDescent="0.2">
      <c r="A32" s="24" t="s">
        <v>45</v>
      </c>
      <c r="B32" s="74" t="s">
        <v>46</v>
      </c>
      <c r="C32" s="74"/>
      <c r="D32" s="74"/>
      <c r="E32" s="5"/>
      <c r="F32" s="74"/>
      <c r="G32" s="74"/>
      <c r="I32" s="35"/>
      <c r="J32" s="80"/>
      <c r="K32" s="80"/>
      <c r="L32" s="80"/>
      <c r="N32" s="80"/>
      <c r="O32" s="80"/>
    </row>
    <row r="33" spans="1:15" ht="21" customHeight="1" x14ac:dyDescent="0.2">
      <c r="A33" s="4" t="s">
        <v>16</v>
      </c>
      <c r="C33" s="71"/>
      <c r="D33" s="71"/>
      <c r="E33" s="71"/>
      <c r="F33" s="71"/>
      <c r="G33" s="71"/>
      <c r="K33" s="80"/>
      <c r="L33" s="80"/>
      <c r="M33" s="80"/>
      <c r="N33" s="80"/>
      <c r="O33" s="80"/>
    </row>
    <row r="34" spans="1:15" ht="21" customHeight="1" x14ac:dyDescent="0.2">
      <c r="A34" s="4" t="s">
        <v>17</v>
      </c>
      <c r="C34" s="71"/>
      <c r="D34" s="71"/>
      <c r="E34" s="71"/>
      <c r="F34" s="71"/>
      <c r="G34" s="71"/>
      <c r="K34" s="80"/>
      <c r="L34" s="80"/>
      <c r="M34" s="80"/>
      <c r="N34" s="80"/>
      <c r="O34" s="80"/>
    </row>
    <row r="35" spans="1:15" ht="9" customHeight="1" x14ac:dyDescent="0.2"/>
    <row r="36" spans="1:15" x14ac:dyDescent="0.2">
      <c r="A36" s="25" t="s">
        <v>29</v>
      </c>
      <c r="B36" s="69" t="s">
        <v>32</v>
      </c>
      <c r="C36" s="69"/>
      <c r="D36" s="69"/>
      <c r="E36" s="6" t="s">
        <v>24</v>
      </c>
      <c r="F36" s="6" t="s">
        <v>43</v>
      </c>
      <c r="G36" s="7"/>
      <c r="J36" s="70"/>
      <c r="K36" s="70"/>
      <c r="L36" s="70"/>
    </row>
    <row r="37" spans="1:15" x14ac:dyDescent="0.2">
      <c r="A37" s="26" t="s">
        <v>27</v>
      </c>
      <c r="B37" s="70" t="s">
        <v>28</v>
      </c>
      <c r="C37" s="70"/>
      <c r="D37" s="70"/>
      <c r="E37" s="4" t="s">
        <v>47</v>
      </c>
      <c r="F37" s="4" t="s">
        <v>48</v>
      </c>
      <c r="G37" s="8"/>
      <c r="J37" s="70"/>
      <c r="K37" s="70"/>
      <c r="L37" s="70"/>
    </row>
    <row r="38" spans="1:15" x14ac:dyDescent="0.2">
      <c r="A38" s="26" t="s">
        <v>23</v>
      </c>
      <c r="B38" s="70" t="s">
        <v>25</v>
      </c>
      <c r="C38" s="70"/>
      <c r="D38" s="70"/>
      <c r="E38" s="4" t="s">
        <v>30</v>
      </c>
      <c r="F38" s="4" t="s">
        <v>49</v>
      </c>
      <c r="G38" s="8"/>
      <c r="J38" s="70"/>
      <c r="K38" s="70"/>
      <c r="L38" s="70"/>
    </row>
    <row r="39" spans="1:15" x14ac:dyDescent="0.2">
      <c r="A39" s="27" t="s">
        <v>21</v>
      </c>
      <c r="B39" s="68" t="s">
        <v>22</v>
      </c>
      <c r="C39" s="68"/>
      <c r="D39" s="68"/>
      <c r="E39" s="9" t="s">
        <v>26</v>
      </c>
      <c r="F39" s="9" t="s">
        <v>33</v>
      </c>
      <c r="G39" s="10"/>
      <c r="J39" s="70"/>
      <c r="K39" s="70"/>
      <c r="L39" s="70"/>
    </row>
    <row r="40" spans="1:15" x14ac:dyDescent="0.2">
      <c r="B40" s="29"/>
      <c r="C40" s="30"/>
      <c r="D40" s="29"/>
      <c r="J40" s="29"/>
      <c r="K40" s="30"/>
    </row>
  </sheetData>
  <sheetProtection algorithmName="SHA-512" hashValue="EVDak0IagffIkstl7IwcF8jf86WBLqDQbCTu3jragt+x7arOJuVrHtODVsgJCCBJQCcbfPyIjo6gvvtFdGHPTg==" saltValue="yq9HNKSg49u+zlFt/22vwg==" spinCount="100000" sheet="1" objects="1" scenarios="1"/>
  <mergeCells count="59">
    <mergeCell ref="N31:O31"/>
    <mergeCell ref="J32:L32"/>
    <mergeCell ref="N32:O32"/>
    <mergeCell ref="K33:O33"/>
    <mergeCell ref="K34:O34"/>
    <mergeCell ref="N28:O28"/>
    <mergeCell ref="J29:L29"/>
    <mergeCell ref="N29:O29"/>
    <mergeCell ref="J30:L30"/>
    <mergeCell ref="N30:O30"/>
    <mergeCell ref="B32:D32"/>
    <mergeCell ref="F32:G32"/>
    <mergeCell ref="C34:G34"/>
    <mergeCell ref="B39:D39"/>
    <mergeCell ref="J28:L28"/>
    <mergeCell ref="J31:L31"/>
    <mergeCell ref="J36:L36"/>
    <mergeCell ref="J37:L37"/>
    <mergeCell ref="J38:L38"/>
    <mergeCell ref="J39:L39"/>
    <mergeCell ref="I1:O1"/>
    <mergeCell ref="B36:D36"/>
    <mergeCell ref="B37:D37"/>
    <mergeCell ref="B38:D38"/>
    <mergeCell ref="C33:G33"/>
    <mergeCell ref="B30:D30"/>
    <mergeCell ref="F30:G30"/>
    <mergeCell ref="B31:D31"/>
    <mergeCell ref="F31:G31"/>
    <mergeCell ref="B28:D28"/>
    <mergeCell ref="F28:G28"/>
    <mergeCell ref="B29:D29"/>
    <mergeCell ref="F29:G29"/>
    <mergeCell ref="F22:G22"/>
    <mergeCell ref="F23:G23"/>
    <mergeCell ref="F24:G24"/>
    <mergeCell ref="F19:G19"/>
    <mergeCell ref="F20:G20"/>
    <mergeCell ref="F21:G21"/>
    <mergeCell ref="F17:G17"/>
    <mergeCell ref="F18:G18"/>
    <mergeCell ref="F16:G16"/>
    <mergeCell ref="A4:B4"/>
    <mergeCell ref="C4:D4"/>
    <mergeCell ref="F4:G4"/>
    <mergeCell ref="F10:G10"/>
    <mergeCell ref="F11:G11"/>
    <mergeCell ref="F13:G13"/>
    <mergeCell ref="F14:G14"/>
    <mergeCell ref="F15:G15"/>
    <mergeCell ref="F12:G12"/>
    <mergeCell ref="F7:G7"/>
    <mergeCell ref="F8:G8"/>
    <mergeCell ref="F9:G9"/>
    <mergeCell ref="A1:G1"/>
    <mergeCell ref="B2:D2"/>
    <mergeCell ref="F2:G2"/>
    <mergeCell ref="B3:D3"/>
    <mergeCell ref="F3:G3"/>
  </mergeCells>
  <printOptions horizontalCentered="1" verticalCentered="1"/>
  <pageMargins left="0" right="0" top="0.01" bottom="0" header="0.5" footer="0.17"/>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tabSelected="1" zoomScaleNormal="100" workbookViewId="0">
      <selection activeCell="F3" sqref="F3:G3"/>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57"/>
      <c r="C2" s="57"/>
      <c r="D2" s="57"/>
      <c r="E2" s="2" t="s">
        <v>2</v>
      </c>
      <c r="F2" s="60" t="s">
        <v>58</v>
      </c>
      <c r="G2" s="60"/>
      <c r="H2" s="2"/>
      <c r="I2" s="2" t="s">
        <v>1</v>
      </c>
      <c r="J2" s="63">
        <f>B2</f>
        <v>0</v>
      </c>
      <c r="K2" s="63"/>
      <c r="L2" s="63"/>
      <c r="M2" s="2" t="s">
        <v>2</v>
      </c>
      <c r="N2" s="64" t="str">
        <f>F2</f>
        <v>Floating Parapro</v>
      </c>
      <c r="O2" s="64"/>
    </row>
    <row r="3" spans="1:15" ht="19.5" customHeight="1" thickBot="1" x14ac:dyDescent="0.25">
      <c r="A3" s="2" t="s">
        <v>36</v>
      </c>
      <c r="B3" s="58"/>
      <c r="C3" s="59"/>
      <c r="D3" s="59"/>
      <c r="E3" s="2" t="s">
        <v>3</v>
      </c>
      <c r="F3" s="60" t="s">
        <v>52</v>
      </c>
      <c r="G3" s="60"/>
      <c r="H3" s="2"/>
      <c r="I3" s="2" t="s">
        <v>36</v>
      </c>
      <c r="J3" s="65">
        <f>B3</f>
        <v>0</v>
      </c>
      <c r="K3" s="65"/>
      <c r="L3" s="65"/>
      <c r="M3" s="2" t="s">
        <v>3</v>
      </c>
      <c r="N3" s="66" t="str">
        <f>F3</f>
        <v>see below</v>
      </c>
      <c r="O3" s="66"/>
    </row>
    <row r="4" spans="1:15" ht="18" customHeight="1" thickBot="1" x14ac:dyDescent="0.25">
      <c r="A4" s="56"/>
      <c r="B4" s="56"/>
      <c r="C4" s="56"/>
      <c r="D4" s="56"/>
      <c r="E4" s="2" t="s">
        <v>4</v>
      </c>
      <c r="F4" s="62" t="s">
        <v>53</v>
      </c>
      <c r="G4" s="62"/>
      <c r="H4" s="2"/>
      <c r="I4" s="56"/>
      <c r="J4" s="56"/>
      <c r="K4" s="56"/>
      <c r="L4" s="56"/>
      <c r="M4" s="2" t="s">
        <v>4</v>
      </c>
      <c r="N4" s="67" t="str">
        <f>F4</f>
        <v>Admin</v>
      </c>
      <c r="O4" s="67"/>
    </row>
    <row r="5" spans="1:15" ht="18" customHeight="1" thickBot="1" x14ac:dyDescent="0.25">
      <c r="A5" s="61" t="s">
        <v>35</v>
      </c>
      <c r="B5" s="61"/>
      <c r="C5" s="45">
        <v>45093</v>
      </c>
      <c r="D5" s="45">
        <v>45107</v>
      </c>
      <c r="E5" s="4" t="s">
        <v>31</v>
      </c>
      <c r="F5" s="47"/>
      <c r="H5" s="2"/>
      <c r="I5" s="2" t="s">
        <v>35</v>
      </c>
      <c r="J5" s="2"/>
      <c r="K5" s="45">
        <f>D5+1</f>
        <v>45108</v>
      </c>
      <c r="L5" s="46">
        <f>K5+14</f>
        <v>45122</v>
      </c>
      <c r="M5" s="4" t="s">
        <v>31</v>
      </c>
      <c r="N5" s="22">
        <f>F5</f>
        <v>0</v>
      </c>
    </row>
    <row r="6" spans="1:15" ht="9.9499999999999993"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C5</f>
        <v>45093</v>
      </c>
      <c r="B8" s="20"/>
      <c r="C8" s="20"/>
      <c r="D8" s="20"/>
      <c r="E8" s="20">
        <f>SUM(B8+C8+D8)</f>
        <v>0</v>
      </c>
      <c r="F8" s="51"/>
      <c r="G8" s="52"/>
      <c r="I8" s="28">
        <f>K5</f>
        <v>45108</v>
      </c>
      <c r="J8" s="20"/>
      <c r="K8" s="20"/>
      <c r="L8" s="20"/>
      <c r="M8" s="20">
        <f>SUM(J8+K8+L8)</f>
        <v>0</v>
      </c>
      <c r="N8" s="51"/>
      <c r="O8" s="52"/>
    </row>
    <row r="9" spans="1:15" ht="17.25" customHeight="1" x14ac:dyDescent="0.2">
      <c r="A9" s="28">
        <f t="shared" ref="A9:A22" si="0">A8+1</f>
        <v>45094</v>
      </c>
      <c r="B9" s="20"/>
      <c r="C9" s="20"/>
      <c r="D9" s="20"/>
      <c r="E9" s="20">
        <f t="shared" ref="E9:E22" si="1">SUM(B9+C9+D9)</f>
        <v>0</v>
      </c>
      <c r="F9" s="51"/>
      <c r="G9" s="52"/>
      <c r="I9" s="28">
        <f>I8+1</f>
        <v>45109</v>
      </c>
      <c r="J9" s="20"/>
      <c r="K9" s="20"/>
      <c r="L9" s="20"/>
      <c r="M9" s="20">
        <f t="shared" ref="M9:M22" si="2">SUM(J9+K9+L9)</f>
        <v>0</v>
      </c>
      <c r="N9" s="51"/>
      <c r="O9" s="52"/>
    </row>
    <row r="10" spans="1:15" ht="17.25" customHeight="1" x14ac:dyDescent="0.2">
      <c r="A10" s="28">
        <f>A9+1</f>
        <v>45095</v>
      </c>
      <c r="B10" s="20"/>
      <c r="C10" s="20"/>
      <c r="D10" s="20"/>
      <c r="E10" s="20">
        <f t="shared" si="1"/>
        <v>0</v>
      </c>
      <c r="F10" s="51"/>
      <c r="G10" s="52"/>
      <c r="I10" s="28">
        <f>I9+1</f>
        <v>45110</v>
      </c>
      <c r="J10" s="20"/>
      <c r="K10" s="20"/>
      <c r="L10" s="20"/>
      <c r="M10" s="20">
        <f t="shared" si="2"/>
        <v>0</v>
      </c>
      <c r="N10" s="51"/>
      <c r="O10" s="52"/>
    </row>
    <row r="11" spans="1:15" ht="17.25" customHeight="1" x14ac:dyDescent="0.2">
      <c r="A11" s="28">
        <f>A10+1</f>
        <v>45096</v>
      </c>
      <c r="B11" s="20"/>
      <c r="C11" s="20"/>
      <c r="D11" s="20"/>
      <c r="E11" s="20">
        <f t="shared" si="1"/>
        <v>0</v>
      </c>
      <c r="F11" s="51"/>
      <c r="G11" s="52"/>
      <c r="I11" s="28">
        <f>I10+1</f>
        <v>45111</v>
      </c>
      <c r="J11" s="20"/>
      <c r="K11" s="20"/>
      <c r="L11" s="20"/>
      <c r="M11" s="20">
        <f t="shared" si="2"/>
        <v>0</v>
      </c>
      <c r="N11" s="51"/>
      <c r="O11" s="52"/>
    </row>
    <row r="12" spans="1:15" ht="17.25" customHeight="1" x14ac:dyDescent="0.2">
      <c r="A12" s="28">
        <f t="shared" si="0"/>
        <v>45097</v>
      </c>
      <c r="B12" s="20"/>
      <c r="C12" s="20"/>
      <c r="D12" s="20"/>
      <c r="E12" s="20">
        <f t="shared" si="1"/>
        <v>0</v>
      </c>
      <c r="F12" s="51"/>
      <c r="G12" s="52"/>
      <c r="I12" s="28">
        <f t="shared" ref="I12:I22" si="3">I11+1</f>
        <v>45112</v>
      </c>
      <c r="J12" s="20"/>
      <c r="K12" s="20"/>
      <c r="L12" s="20"/>
      <c r="M12" s="20">
        <f t="shared" si="2"/>
        <v>0</v>
      </c>
      <c r="N12" s="51"/>
      <c r="O12" s="52"/>
    </row>
    <row r="13" spans="1:15" ht="17.25" customHeight="1" x14ac:dyDescent="0.2">
      <c r="A13" s="28">
        <f t="shared" si="0"/>
        <v>45098</v>
      </c>
      <c r="B13" s="20"/>
      <c r="C13" s="20"/>
      <c r="D13" s="20"/>
      <c r="E13" s="20">
        <f t="shared" si="1"/>
        <v>0</v>
      </c>
      <c r="F13" s="51"/>
      <c r="G13" s="52"/>
      <c r="I13" s="28">
        <f t="shared" si="3"/>
        <v>45113</v>
      </c>
      <c r="J13" s="20"/>
      <c r="K13" s="20"/>
      <c r="L13" s="20"/>
      <c r="M13" s="20">
        <f t="shared" si="2"/>
        <v>0</v>
      </c>
      <c r="N13" s="51"/>
      <c r="O13" s="52"/>
    </row>
    <row r="14" spans="1:15" ht="17.25" customHeight="1" x14ac:dyDescent="0.2">
      <c r="A14" s="28">
        <f t="shared" si="0"/>
        <v>45099</v>
      </c>
      <c r="B14" s="20"/>
      <c r="C14" s="20"/>
      <c r="D14" s="20"/>
      <c r="E14" s="20">
        <f t="shared" si="1"/>
        <v>0</v>
      </c>
      <c r="F14" s="51"/>
      <c r="G14" s="52"/>
      <c r="I14" s="28">
        <f t="shared" si="3"/>
        <v>45114</v>
      </c>
      <c r="J14" s="20"/>
      <c r="K14" s="20"/>
      <c r="L14" s="20"/>
      <c r="M14" s="20">
        <f t="shared" si="2"/>
        <v>0</v>
      </c>
      <c r="N14" s="51"/>
      <c r="O14" s="52"/>
    </row>
    <row r="15" spans="1:15" ht="17.25" customHeight="1" x14ac:dyDescent="0.2">
      <c r="A15" s="28">
        <f t="shared" si="0"/>
        <v>45100</v>
      </c>
      <c r="B15" s="20"/>
      <c r="C15" s="20"/>
      <c r="D15" s="20"/>
      <c r="E15" s="20">
        <f t="shared" si="1"/>
        <v>0</v>
      </c>
      <c r="F15" s="51"/>
      <c r="G15" s="52"/>
      <c r="I15" s="28">
        <f t="shared" si="3"/>
        <v>45115</v>
      </c>
      <c r="J15" s="20"/>
      <c r="K15" s="20"/>
      <c r="L15" s="20"/>
      <c r="M15" s="20">
        <f t="shared" si="2"/>
        <v>0</v>
      </c>
      <c r="N15" s="51"/>
      <c r="O15" s="52"/>
    </row>
    <row r="16" spans="1:15" ht="17.25" customHeight="1" x14ac:dyDescent="0.2">
      <c r="A16" s="28">
        <f t="shared" si="0"/>
        <v>45101</v>
      </c>
      <c r="B16" s="20"/>
      <c r="C16" s="20"/>
      <c r="D16" s="20"/>
      <c r="E16" s="20">
        <f t="shared" si="1"/>
        <v>0</v>
      </c>
      <c r="F16" s="51"/>
      <c r="G16" s="52"/>
      <c r="I16" s="28">
        <f t="shared" si="3"/>
        <v>45116</v>
      </c>
      <c r="J16" s="20"/>
      <c r="K16" s="20"/>
      <c r="L16" s="20"/>
      <c r="M16" s="20">
        <f t="shared" si="2"/>
        <v>0</v>
      </c>
      <c r="N16" s="51"/>
      <c r="O16" s="52"/>
    </row>
    <row r="17" spans="1:15" ht="17.25" customHeight="1" x14ac:dyDescent="0.2">
      <c r="A17" s="28">
        <f t="shared" si="0"/>
        <v>45102</v>
      </c>
      <c r="B17" s="20"/>
      <c r="C17" s="20"/>
      <c r="D17" s="20"/>
      <c r="E17" s="20">
        <f t="shared" si="1"/>
        <v>0</v>
      </c>
      <c r="F17" s="51"/>
      <c r="G17" s="52"/>
      <c r="I17" s="28">
        <f t="shared" si="3"/>
        <v>45117</v>
      </c>
      <c r="J17" s="20"/>
      <c r="K17" s="20"/>
      <c r="L17" s="20"/>
      <c r="M17" s="20">
        <f t="shared" si="2"/>
        <v>0</v>
      </c>
      <c r="N17" s="51"/>
      <c r="O17" s="52"/>
    </row>
    <row r="18" spans="1:15" ht="17.25" customHeight="1" x14ac:dyDescent="0.2">
      <c r="A18" s="28">
        <f t="shared" si="0"/>
        <v>45103</v>
      </c>
      <c r="B18" s="20"/>
      <c r="C18" s="20"/>
      <c r="D18" s="20"/>
      <c r="E18" s="20">
        <f t="shared" si="1"/>
        <v>0</v>
      </c>
      <c r="F18" s="51"/>
      <c r="G18" s="52"/>
      <c r="I18" s="28">
        <f t="shared" si="3"/>
        <v>45118</v>
      </c>
      <c r="J18" s="20"/>
      <c r="K18" s="20"/>
      <c r="L18" s="20"/>
      <c r="M18" s="20">
        <f t="shared" si="2"/>
        <v>0</v>
      </c>
      <c r="N18" s="51"/>
      <c r="O18" s="52"/>
    </row>
    <row r="19" spans="1:15" ht="17.25" customHeight="1" x14ac:dyDescent="0.2">
      <c r="A19" s="28">
        <f t="shared" si="0"/>
        <v>45104</v>
      </c>
      <c r="B19" s="20"/>
      <c r="C19" s="20"/>
      <c r="D19" s="20"/>
      <c r="E19" s="20">
        <f t="shared" si="1"/>
        <v>0</v>
      </c>
      <c r="F19" s="51"/>
      <c r="G19" s="52"/>
      <c r="I19" s="28">
        <f t="shared" si="3"/>
        <v>45119</v>
      </c>
      <c r="J19" s="20"/>
      <c r="K19" s="20"/>
      <c r="L19" s="20"/>
      <c r="M19" s="20">
        <f t="shared" si="2"/>
        <v>0</v>
      </c>
      <c r="N19" s="51"/>
      <c r="O19" s="52"/>
    </row>
    <row r="20" spans="1:15" ht="17.25" customHeight="1" x14ac:dyDescent="0.2">
      <c r="A20" s="28">
        <f t="shared" si="0"/>
        <v>45105</v>
      </c>
      <c r="B20" s="20"/>
      <c r="C20" s="20"/>
      <c r="D20" s="20"/>
      <c r="E20" s="20">
        <f t="shared" si="1"/>
        <v>0</v>
      </c>
      <c r="F20" s="51"/>
      <c r="G20" s="52"/>
      <c r="I20" s="28">
        <f t="shared" si="3"/>
        <v>45120</v>
      </c>
      <c r="J20" s="20"/>
      <c r="K20" s="20"/>
      <c r="L20" s="20"/>
      <c r="M20" s="20">
        <f t="shared" si="2"/>
        <v>0</v>
      </c>
      <c r="N20" s="51"/>
      <c r="O20" s="52"/>
    </row>
    <row r="21" spans="1:15" ht="17.25" customHeight="1" x14ac:dyDescent="0.2">
      <c r="A21" s="28">
        <f t="shared" si="0"/>
        <v>45106</v>
      </c>
      <c r="B21" s="20"/>
      <c r="C21" s="20"/>
      <c r="D21" s="20"/>
      <c r="E21" s="20">
        <f t="shared" si="1"/>
        <v>0</v>
      </c>
      <c r="F21" s="51"/>
      <c r="G21" s="52"/>
      <c r="I21" s="28">
        <f t="shared" si="3"/>
        <v>45121</v>
      </c>
      <c r="J21" s="20"/>
      <c r="K21" s="20"/>
      <c r="L21" s="20"/>
      <c r="M21" s="20">
        <f t="shared" si="2"/>
        <v>0</v>
      </c>
      <c r="N21" s="51"/>
      <c r="O21" s="52"/>
    </row>
    <row r="22" spans="1:15" ht="17.25" customHeight="1" x14ac:dyDescent="0.2">
      <c r="A22" s="28">
        <f t="shared" si="0"/>
        <v>45107</v>
      </c>
      <c r="B22" s="20"/>
      <c r="C22" s="20"/>
      <c r="D22" s="20"/>
      <c r="E22" s="20">
        <f t="shared" si="1"/>
        <v>0</v>
      </c>
      <c r="F22" s="51"/>
      <c r="G22" s="52"/>
      <c r="I22" s="28">
        <f t="shared" si="3"/>
        <v>45122</v>
      </c>
      <c r="J22" s="20"/>
      <c r="K22" s="20"/>
      <c r="L22" s="20"/>
      <c r="M22" s="20">
        <f t="shared" si="2"/>
        <v>0</v>
      </c>
      <c r="N22" s="51"/>
      <c r="O22" s="52"/>
    </row>
    <row r="23" spans="1:15" ht="17.25" customHeight="1" thickBot="1" x14ac:dyDescent="0.25">
      <c r="A23" s="17"/>
      <c r="B23" s="41"/>
      <c r="C23" s="21"/>
      <c r="D23" s="21"/>
      <c r="E23" s="21"/>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1" spans="1:15" x14ac:dyDescent="0.2">
      <c r="B41" s="29"/>
      <c r="C41" s="30"/>
      <c r="J41" s="29"/>
      <c r="K41" s="30"/>
    </row>
  </sheetData>
  <sheetProtection algorithmName="SHA-512" hashValue="0XeIUCpvsYaHvjVF894u7ne0PW+IW56Vm+7HebqJrNOsbRXnD6dV5lhwXjAxfKiGhSYhXacZiWVoPpDDTVAt6Q==" saltValue="DcXE2RP631NKgRlO2xsIYw==" spinCount="100000" sheet="1" objects="1" scenarios="1"/>
  <mergeCells count="85">
    <mergeCell ref="N21:O21"/>
    <mergeCell ref="F21:G21"/>
    <mergeCell ref="N18:O18"/>
    <mergeCell ref="N19:O19"/>
    <mergeCell ref="F18:G18"/>
    <mergeCell ref="F19:G19"/>
    <mergeCell ref="F20:G20"/>
    <mergeCell ref="N20:O20"/>
    <mergeCell ref="F22:G22"/>
    <mergeCell ref="F23:G23"/>
    <mergeCell ref="B32:D32"/>
    <mergeCell ref="F32:G32"/>
    <mergeCell ref="F28:G28"/>
    <mergeCell ref="B29:D29"/>
    <mergeCell ref="N22:O22"/>
    <mergeCell ref="N23:O23"/>
    <mergeCell ref="K34:O34"/>
    <mergeCell ref="J30:L30"/>
    <mergeCell ref="N30:O30"/>
    <mergeCell ref="J29:L29"/>
    <mergeCell ref="N29:O29"/>
    <mergeCell ref="N31:O31"/>
    <mergeCell ref="C34:G34"/>
    <mergeCell ref="N24:O24"/>
    <mergeCell ref="J31:L31"/>
    <mergeCell ref="B28:D28"/>
    <mergeCell ref="F24:G24"/>
    <mergeCell ref="J32:L32"/>
    <mergeCell ref="N32:O32"/>
    <mergeCell ref="F30:G30"/>
    <mergeCell ref="B30:D30"/>
    <mergeCell ref="B31:D31"/>
    <mergeCell ref="C33:G33"/>
    <mergeCell ref="F31:G31"/>
    <mergeCell ref="F29:G29"/>
    <mergeCell ref="K33:O33"/>
    <mergeCell ref="J28:L28"/>
    <mergeCell ref="N28:O28"/>
    <mergeCell ref="J39:L39"/>
    <mergeCell ref="B36:D36"/>
    <mergeCell ref="B37:D37"/>
    <mergeCell ref="B38:D38"/>
    <mergeCell ref="B39:D39"/>
    <mergeCell ref="J36:L36"/>
    <mergeCell ref="J37:L37"/>
    <mergeCell ref="J38:L38"/>
    <mergeCell ref="I1:O1"/>
    <mergeCell ref="J2:L2"/>
    <mergeCell ref="N2:O2"/>
    <mergeCell ref="J3:L3"/>
    <mergeCell ref="N11:O11"/>
    <mergeCell ref="N7:O7"/>
    <mergeCell ref="N8:O8"/>
    <mergeCell ref="I4:J4"/>
    <mergeCell ref="N3:O3"/>
    <mergeCell ref="N4:O4"/>
    <mergeCell ref="K4:L4"/>
    <mergeCell ref="F13:G13"/>
    <mergeCell ref="F12:G12"/>
    <mergeCell ref="A1:G1"/>
    <mergeCell ref="A4:B4"/>
    <mergeCell ref="B2:D2"/>
    <mergeCell ref="B3:D3"/>
    <mergeCell ref="F2:G2"/>
    <mergeCell ref="C4:D4"/>
    <mergeCell ref="A5:B5"/>
    <mergeCell ref="F3:G3"/>
    <mergeCell ref="F4:G4"/>
    <mergeCell ref="F11:G11"/>
    <mergeCell ref="N13:O13"/>
    <mergeCell ref="N12:O12"/>
    <mergeCell ref="F8:G8"/>
    <mergeCell ref="F7:G7"/>
    <mergeCell ref="F17:G17"/>
    <mergeCell ref="F14:G14"/>
    <mergeCell ref="F16:G16"/>
    <mergeCell ref="N15:O15"/>
    <mergeCell ref="N16:O16"/>
    <mergeCell ref="N14:O14"/>
    <mergeCell ref="N17:O17"/>
    <mergeCell ref="N9:O9"/>
    <mergeCell ref="N10:O10"/>
    <mergeCell ref="F15:G15"/>
    <mergeCell ref="F9:G9"/>
    <mergeCell ref="F10:G10"/>
  </mergeCells>
  <phoneticPr fontId="0" type="noConversion"/>
  <printOptions horizontalCentered="1" verticalCentered="1"/>
  <pageMargins left="0" right="0" top="0.01" bottom="0" header="0.5" footer="0.17"/>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45">
        <f>'7-15 &amp; 7-30'!L5+1</f>
        <v>45123</v>
      </c>
      <c r="D5" s="45">
        <f>C5+15</f>
        <v>45138</v>
      </c>
      <c r="E5" s="4" t="s">
        <v>31</v>
      </c>
      <c r="F5" s="22">
        <f>'7-15 &amp; 7-30'!F5</f>
        <v>0</v>
      </c>
      <c r="H5" s="2"/>
      <c r="I5" s="2" t="s">
        <v>35</v>
      </c>
      <c r="J5" s="2"/>
      <c r="K5" s="45">
        <f>D5+1</f>
        <v>45139</v>
      </c>
      <c r="L5" s="46">
        <f>K5+14</f>
        <v>45153</v>
      </c>
      <c r="M5" s="4" t="s">
        <v>31</v>
      </c>
      <c r="N5" s="22">
        <f>'7-15 &amp; 7-30'!N5</f>
        <v>0</v>
      </c>
    </row>
    <row r="6" spans="1:15" ht="9.9499999999999993"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C5</f>
        <v>45123</v>
      </c>
      <c r="B8" s="20"/>
      <c r="C8" s="20"/>
      <c r="D8" s="20"/>
      <c r="E8" s="20">
        <f>SUM(B8+C8+D8)</f>
        <v>0</v>
      </c>
      <c r="F8" s="51"/>
      <c r="G8" s="52"/>
      <c r="I8" s="28">
        <f>K5</f>
        <v>45139</v>
      </c>
      <c r="J8" s="20"/>
      <c r="K8" s="20"/>
      <c r="L8" s="20"/>
      <c r="M8" s="20">
        <f>SUM(J8+K8+L8)</f>
        <v>0</v>
      </c>
      <c r="N8" s="51"/>
      <c r="O8" s="52"/>
    </row>
    <row r="9" spans="1:15" ht="17.25" customHeight="1" x14ac:dyDescent="0.2">
      <c r="A9" s="28">
        <f>A8+1</f>
        <v>45124</v>
      </c>
      <c r="B9" s="20"/>
      <c r="C9" s="20"/>
      <c r="D9" s="20"/>
      <c r="E9" s="20">
        <f t="shared" ref="E9:E23" si="0">SUM(B9+C9+D9)</f>
        <v>0</v>
      </c>
      <c r="F9" s="51"/>
      <c r="G9" s="52"/>
      <c r="I9" s="28">
        <f t="shared" ref="I9:I22" si="1">I8+1</f>
        <v>45140</v>
      </c>
      <c r="J9" s="20"/>
      <c r="K9" s="20"/>
      <c r="L9" s="20"/>
      <c r="M9" s="20">
        <f t="shared" ref="M9:M22" si="2">SUM(J9+K9+L9)</f>
        <v>0</v>
      </c>
      <c r="N9" s="51"/>
      <c r="O9" s="52"/>
    </row>
    <row r="10" spans="1:15" ht="17.25" customHeight="1" x14ac:dyDescent="0.2">
      <c r="A10" s="28">
        <f t="shared" ref="A10:A23" si="3">A9+1</f>
        <v>45125</v>
      </c>
      <c r="B10" s="20"/>
      <c r="C10" s="20"/>
      <c r="D10" s="20"/>
      <c r="E10" s="20">
        <f t="shared" si="0"/>
        <v>0</v>
      </c>
      <c r="F10" s="51"/>
      <c r="G10" s="52"/>
      <c r="I10" s="28">
        <f t="shared" si="1"/>
        <v>45141</v>
      </c>
      <c r="J10" s="20"/>
      <c r="K10" s="20"/>
      <c r="L10" s="20"/>
      <c r="M10" s="20">
        <f t="shared" si="2"/>
        <v>0</v>
      </c>
      <c r="N10" s="51"/>
      <c r="O10" s="52"/>
    </row>
    <row r="11" spans="1:15" ht="17.25" customHeight="1" x14ac:dyDescent="0.2">
      <c r="A11" s="28">
        <f t="shared" si="3"/>
        <v>45126</v>
      </c>
      <c r="B11" s="20"/>
      <c r="C11" s="20"/>
      <c r="D11" s="20"/>
      <c r="E11" s="20">
        <f t="shared" si="0"/>
        <v>0</v>
      </c>
      <c r="F11" s="51"/>
      <c r="G11" s="52"/>
      <c r="I11" s="28">
        <f t="shared" si="1"/>
        <v>45142</v>
      </c>
      <c r="J11" s="20"/>
      <c r="K11" s="20"/>
      <c r="L11" s="20"/>
      <c r="M11" s="20">
        <f t="shared" si="2"/>
        <v>0</v>
      </c>
      <c r="N11" s="51"/>
      <c r="O11" s="52"/>
    </row>
    <row r="12" spans="1:15" ht="17.25" customHeight="1" x14ac:dyDescent="0.2">
      <c r="A12" s="28">
        <f t="shared" si="3"/>
        <v>45127</v>
      </c>
      <c r="B12" s="20"/>
      <c r="C12" s="20"/>
      <c r="D12" s="20"/>
      <c r="E12" s="20">
        <f t="shared" si="0"/>
        <v>0</v>
      </c>
      <c r="F12" s="51"/>
      <c r="G12" s="52"/>
      <c r="I12" s="28">
        <f t="shared" si="1"/>
        <v>45143</v>
      </c>
      <c r="J12" s="20"/>
      <c r="K12" s="20"/>
      <c r="L12" s="20"/>
      <c r="M12" s="20">
        <f t="shared" si="2"/>
        <v>0</v>
      </c>
      <c r="N12" s="51"/>
      <c r="O12" s="52"/>
    </row>
    <row r="13" spans="1:15" ht="17.25" customHeight="1" x14ac:dyDescent="0.2">
      <c r="A13" s="28">
        <f t="shared" si="3"/>
        <v>45128</v>
      </c>
      <c r="B13" s="20"/>
      <c r="C13" s="20"/>
      <c r="D13" s="20"/>
      <c r="E13" s="20">
        <f t="shared" si="0"/>
        <v>0</v>
      </c>
      <c r="F13" s="51"/>
      <c r="G13" s="52"/>
      <c r="I13" s="28">
        <f t="shared" si="1"/>
        <v>45144</v>
      </c>
      <c r="J13" s="20"/>
      <c r="K13" s="20"/>
      <c r="L13" s="20"/>
      <c r="M13" s="20">
        <f t="shared" si="2"/>
        <v>0</v>
      </c>
      <c r="N13" s="51"/>
      <c r="O13" s="52"/>
    </row>
    <row r="14" spans="1:15" ht="17.25" customHeight="1" x14ac:dyDescent="0.2">
      <c r="A14" s="28">
        <f t="shared" si="3"/>
        <v>45129</v>
      </c>
      <c r="B14" s="20"/>
      <c r="C14" s="20"/>
      <c r="D14" s="20"/>
      <c r="E14" s="20">
        <f t="shared" si="0"/>
        <v>0</v>
      </c>
      <c r="F14" s="51"/>
      <c r="G14" s="52"/>
      <c r="I14" s="28">
        <f t="shared" si="1"/>
        <v>45145</v>
      </c>
      <c r="J14" s="20"/>
      <c r="K14" s="20"/>
      <c r="L14" s="20"/>
      <c r="M14" s="20">
        <f t="shared" si="2"/>
        <v>0</v>
      </c>
      <c r="N14" s="51"/>
      <c r="O14" s="52"/>
    </row>
    <row r="15" spans="1:15" ht="17.25" customHeight="1" x14ac:dyDescent="0.2">
      <c r="A15" s="28">
        <f t="shared" si="3"/>
        <v>45130</v>
      </c>
      <c r="B15" s="20"/>
      <c r="C15" s="20"/>
      <c r="D15" s="20"/>
      <c r="E15" s="20">
        <f t="shared" si="0"/>
        <v>0</v>
      </c>
      <c r="F15" s="51"/>
      <c r="G15" s="52"/>
      <c r="I15" s="28">
        <f t="shared" si="1"/>
        <v>45146</v>
      </c>
      <c r="J15" s="20"/>
      <c r="K15" s="20"/>
      <c r="L15" s="20"/>
      <c r="M15" s="20">
        <f t="shared" si="2"/>
        <v>0</v>
      </c>
      <c r="N15" s="51"/>
      <c r="O15" s="52"/>
    </row>
    <row r="16" spans="1:15" ht="17.25" customHeight="1" x14ac:dyDescent="0.2">
      <c r="A16" s="28">
        <f t="shared" si="3"/>
        <v>45131</v>
      </c>
      <c r="B16" s="20"/>
      <c r="C16" s="20"/>
      <c r="D16" s="20"/>
      <c r="E16" s="20">
        <f t="shared" si="0"/>
        <v>0</v>
      </c>
      <c r="F16" s="51"/>
      <c r="G16" s="52"/>
      <c r="I16" s="28">
        <f t="shared" si="1"/>
        <v>45147</v>
      </c>
      <c r="J16" s="20"/>
      <c r="K16" s="20"/>
      <c r="L16" s="20"/>
      <c r="M16" s="20">
        <f t="shared" si="2"/>
        <v>0</v>
      </c>
      <c r="N16" s="51"/>
      <c r="O16" s="52"/>
    </row>
    <row r="17" spans="1:15" ht="17.25" customHeight="1" x14ac:dyDescent="0.2">
      <c r="A17" s="28">
        <f t="shared" si="3"/>
        <v>45132</v>
      </c>
      <c r="B17" s="20"/>
      <c r="C17" s="20"/>
      <c r="D17" s="20"/>
      <c r="E17" s="20">
        <f t="shared" si="0"/>
        <v>0</v>
      </c>
      <c r="F17" s="51"/>
      <c r="G17" s="52"/>
      <c r="I17" s="28">
        <f t="shared" si="1"/>
        <v>45148</v>
      </c>
      <c r="J17" s="20"/>
      <c r="K17" s="20"/>
      <c r="L17" s="20"/>
      <c r="M17" s="20">
        <f t="shared" si="2"/>
        <v>0</v>
      </c>
      <c r="N17" s="51"/>
      <c r="O17" s="52"/>
    </row>
    <row r="18" spans="1:15" ht="17.25" customHeight="1" x14ac:dyDescent="0.2">
      <c r="A18" s="28">
        <f t="shared" si="3"/>
        <v>45133</v>
      </c>
      <c r="B18" s="20"/>
      <c r="C18" s="20"/>
      <c r="D18" s="20"/>
      <c r="E18" s="20">
        <f t="shared" si="0"/>
        <v>0</v>
      </c>
      <c r="F18" s="51"/>
      <c r="G18" s="52"/>
      <c r="I18" s="28">
        <f t="shared" si="1"/>
        <v>45149</v>
      </c>
      <c r="J18" s="20"/>
      <c r="K18" s="20"/>
      <c r="L18" s="20"/>
      <c r="M18" s="20">
        <f t="shared" si="2"/>
        <v>0</v>
      </c>
      <c r="N18" s="51"/>
      <c r="O18" s="52"/>
    </row>
    <row r="19" spans="1:15" ht="17.25" customHeight="1" x14ac:dyDescent="0.2">
      <c r="A19" s="28">
        <f t="shared" si="3"/>
        <v>45134</v>
      </c>
      <c r="B19" s="20"/>
      <c r="C19" s="20"/>
      <c r="D19" s="20"/>
      <c r="E19" s="20">
        <f t="shared" si="0"/>
        <v>0</v>
      </c>
      <c r="F19" s="51"/>
      <c r="G19" s="52"/>
      <c r="I19" s="28">
        <f t="shared" si="1"/>
        <v>45150</v>
      </c>
      <c r="J19" s="20"/>
      <c r="K19" s="20"/>
      <c r="L19" s="20"/>
      <c r="M19" s="20">
        <f t="shared" si="2"/>
        <v>0</v>
      </c>
      <c r="N19" s="51"/>
      <c r="O19" s="52"/>
    </row>
    <row r="20" spans="1:15" ht="17.25" customHeight="1" x14ac:dyDescent="0.2">
      <c r="A20" s="28">
        <f t="shared" si="3"/>
        <v>45135</v>
      </c>
      <c r="B20" s="20"/>
      <c r="C20" s="20"/>
      <c r="D20" s="20"/>
      <c r="E20" s="20">
        <f t="shared" si="0"/>
        <v>0</v>
      </c>
      <c r="F20" s="51"/>
      <c r="G20" s="52"/>
      <c r="I20" s="28">
        <f t="shared" si="1"/>
        <v>45151</v>
      </c>
      <c r="J20" s="20"/>
      <c r="K20" s="20"/>
      <c r="L20" s="20"/>
      <c r="M20" s="20">
        <f t="shared" si="2"/>
        <v>0</v>
      </c>
      <c r="N20" s="51"/>
      <c r="O20" s="52"/>
    </row>
    <row r="21" spans="1:15" ht="17.25" customHeight="1" x14ac:dyDescent="0.2">
      <c r="A21" s="28">
        <f t="shared" si="3"/>
        <v>45136</v>
      </c>
      <c r="B21" s="20"/>
      <c r="C21" s="20"/>
      <c r="D21" s="20"/>
      <c r="E21" s="20">
        <f t="shared" si="0"/>
        <v>0</v>
      </c>
      <c r="F21" s="51"/>
      <c r="G21" s="52"/>
      <c r="I21" s="28">
        <f t="shared" si="1"/>
        <v>45152</v>
      </c>
      <c r="J21" s="20"/>
      <c r="K21" s="20"/>
      <c r="L21" s="20"/>
      <c r="M21" s="20">
        <f t="shared" si="2"/>
        <v>0</v>
      </c>
      <c r="N21" s="51"/>
      <c r="O21" s="52"/>
    </row>
    <row r="22" spans="1:15" ht="17.25" customHeight="1" x14ac:dyDescent="0.2">
      <c r="A22" s="28">
        <f t="shared" si="3"/>
        <v>45137</v>
      </c>
      <c r="B22" s="20"/>
      <c r="C22" s="20"/>
      <c r="D22" s="20"/>
      <c r="E22" s="20">
        <f t="shared" si="0"/>
        <v>0</v>
      </c>
      <c r="F22" s="51"/>
      <c r="G22" s="52"/>
      <c r="I22" s="28">
        <f t="shared" si="1"/>
        <v>45153</v>
      </c>
      <c r="J22" s="20"/>
      <c r="K22" s="20"/>
      <c r="L22" s="20"/>
      <c r="M22" s="20">
        <f t="shared" si="2"/>
        <v>0</v>
      </c>
      <c r="N22" s="51"/>
      <c r="O22" s="52"/>
    </row>
    <row r="23" spans="1:15" ht="17.25" customHeight="1" thickBot="1" x14ac:dyDescent="0.25">
      <c r="A23" s="28">
        <f t="shared" si="3"/>
        <v>45138</v>
      </c>
      <c r="B23" s="21"/>
      <c r="C23" s="21"/>
      <c r="D23" s="21"/>
      <c r="E23" s="21">
        <f t="shared" si="0"/>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ht="12" customHeight="1" x14ac:dyDescent="0.2">
      <c r="A36" s="25" t="s">
        <v>29</v>
      </c>
      <c r="B36" s="69" t="s">
        <v>32</v>
      </c>
      <c r="C36" s="69"/>
      <c r="D36" s="69"/>
      <c r="E36" s="6" t="s">
        <v>24</v>
      </c>
      <c r="F36" s="6" t="s">
        <v>43</v>
      </c>
      <c r="G36" s="7"/>
      <c r="I36" s="25" t="s">
        <v>29</v>
      </c>
      <c r="J36" s="69" t="s">
        <v>32</v>
      </c>
      <c r="K36" s="69"/>
      <c r="L36" s="69"/>
      <c r="M36" s="6" t="s">
        <v>24</v>
      </c>
      <c r="N36" s="6" t="s">
        <v>43</v>
      </c>
      <c r="O36" s="7"/>
    </row>
    <row r="37" spans="1:15" ht="12" customHeight="1" x14ac:dyDescent="0.2">
      <c r="A37" s="26" t="s">
        <v>27</v>
      </c>
      <c r="B37" s="70" t="s">
        <v>28</v>
      </c>
      <c r="C37" s="70"/>
      <c r="D37" s="70"/>
      <c r="E37" s="4" t="s">
        <v>47</v>
      </c>
      <c r="F37" s="4" t="s">
        <v>48</v>
      </c>
      <c r="G37" s="8"/>
      <c r="I37" s="26" t="s">
        <v>27</v>
      </c>
      <c r="J37" s="70" t="s">
        <v>28</v>
      </c>
      <c r="K37" s="70"/>
      <c r="L37" s="70"/>
      <c r="M37" s="4" t="s">
        <v>47</v>
      </c>
      <c r="N37" s="4" t="s">
        <v>48</v>
      </c>
      <c r="O37" s="8"/>
    </row>
    <row r="38" spans="1:15" ht="12" customHeight="1" x14ac:dyDescent="0.2">
      <c r="A38" s="26" t="s">
        <v>23</v>
      </c>
      <c r="B38" s="70" t="s">
        <v>25</v>
      </c>
      <c r="C38" s="70"/>
      <c r="D38" s="70"/>
      <c r="E38" s="4" t="s">
        <v>30</v>
      </c>
      <c r="F38" s="4" t="s">
        <v>49</v>
      </c>
      <c r="G38" s="8"/>
      <c r="I38" s="26" t="s">
        <v>23</v>
      </c>
      <c r="J38" s="70" t="s">
        <v>25</v>
      </c>
      <c r="K38" s="70"/>
      <c r="L38" s="70"/>
      <c r="M38" s="4" t="s">
        <v>30</v>
      </c>
      <c r="N38" s="4" t="s">
        <v>49</v>
      </c>
      <c r="O38" s="8"/>
    </row>
    <row r="39" spans="1:15" ht="12" customHeight="1"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zv/pjMJgTBwVCW9SF89NyGtdtyqlKXN3Dofs/tp4moSEDbyGAfuCUJcXB4Hw0ayTvcal9a06QcaNQH77gvmxPw==" saltValue="8z1SsT5tD8sDmb4Oh0H8bA=="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45">
        <f>'8-15 &amp; 8-30'!L5+1</f>
        <v>45154</v>
      </c>
      <c r="D5" s="45">
        <f>C5+15</f>
        <v>45169</v>
      </c>
      <c r="E5" s="4" t="s">
        <v>31</v>
      </c>
      <c r="F5" s="22">
        <f>'7-15 &amp; 7-30'!F5</f>
        <v>0</v>
      </c>
      <c r="H5" s="2"/>
      <c r="I5" s="2" t="s">
        <v>35</v>
      </c>
      <c r="J5" s="2"/>
      <c r="K5" s="45">
        <f>D5+1</f>
        <v>45170</v>
      </c>
      <c r="L5" s="46">
        <f>K5+14</f>
        <v>45184</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C5</f>
        <v>45154</v>
      </c>
      <c r="B8" s="20"/>
      <c r="C8" s="20"/>
      <c r="D8" s="20"/>
      <c r="E8" s="20">
        <f>SUM(B8+C8+D8)</f>
        <v>0</v>
      </c>
      <c r="F8" s="51"/>
      <c r="G8" s="52"/>
      <c r="I8" s="28">
        <f>K5</f>
        <v>45170</v>
      </c>
      <c r="J8" s="20"/>
      <c r="K8" s="20"/>
      <c r="L8" s="20"/>
      <c r="M8" s="20">
        <f>SUM(J8+K8+L8)</f>
        <v>0</v>
      </c>
      <c r="N8" s="51"/>
      <c r="O8" s="52"/>
    </row>
    <row r="9" spans="1:15" ht="17.25" customHeight="1" x14ac:dyDescent="0.2">
      <c r="A9" s="28">
        <f t="shared" ref="A9:A23" si="0">A8+1</f>
        <v>45155</v>
      </c>
      <c r="B9" s="20"/>
      <c r="C9" s="20"/>
      <c r="D9" s="20"/>
      <c r="E9" s="20">
        <f t="shared" ref="E9:E23" si="1">SUM(B9+C9+D9)</f>
        <v>0</v>
      </c>
      <c r="F9" s="51"/>
      <c r="G9" s="52"/>
      <c r="I9" s="28">
        <f t="shared" ref="I9:I22" si="2">I8+1</f>
        <v>45171</v>
      </c>
      <c r="J9" s="20"/>
      <c r="K9" s="20"/>
      <c r="L9" s="20"/>
      <c r="M9" s="20">
        <f t="shared" ref="M9:M22" si="3">SUM(J9+K9+L9)</f>
        <v>0</v>
      </c>
      <c r="N9" s="51"/>
      <c r="O9" s="52"/>
    </row>
    <row r="10" spans="1:15" ht="17.25" customHeight="1" x14ac:dyDescent="0.2">
      <c r="A10" s="28">
        <f t="shared" si="0"/>
        <v>45156</v>
      </c>
      <c r="B10" s="20"/>
      <c r="C10" s="20"/>
      <c r="D10" s="20"/>
      <c r="E10" s="20">
        <f t="shared" si="1"/>
        <v>0</v>
      </c>
      <c r="F10" s="51"/>
      <c r="G10" s="52"/>
      <c r="I10" s="28">
        <f t="shared" si="2"/>
        <v>45172</v>
      </c>
      <c r="J10" s="20"/>
      <c r="K10" s="20"/>
      <c r="L10" s="20"/>
      <c r="M10" s="20">
        <f t="shared" si="3"/>
        <v>0</v>
      </c>
      <c r="N10" s="51"/>
      <c r="O10" s="52"/>
    </row>
    <row r="11" spans="1:15" ht="17.25" customHeight="1" x14ac:dyDescent="0.2">
      <c r="A11" s="28">
        <f t="shared" si="0"/>
        <v>45157</v>
      </c>
      <c r="B11" s="20"/>
      <c r="C11" s="20"/>
      <c r="D11" s="20"/>
      <c r="E11" s="20">
        <f t="shared" si="1"/>
        <v>0</v>
      </c>
      <c r="F11" s="51"/>
      <c r="G11" s="52"/>
      <c r="I11" s="28">
        <f t="shared" si="2"/>
        <v>45173</v>
      </c>
      <c r="J11" s="20"/>
      <c r="K11" s="20"/>
      <c r="L11" s="20"/>
      <c r="M11" s="20">
        <f t="shared" si="3"/>
        <v>0</v>
      </c>
      <c r="N11" s="51"/>
      <c r="O11" s="52"/>
    </row>
    <row r="12" spans="1:15" ht="17.25" customHeight="1" x14ac:dyDescent="0.2">
      <c r="A12" s="28">
        <f t="shared" si="0"/>
        <v>45158</v>
      </c>
      <c r="B12" s="20"/>
      <c r="C12" s="20"/>
      <c r="D12" s="20"/>
      <c r="E12" s="20">
        <f t="shared" si="1"/>
        <v>0</v>
      </c>
      <c r="F12" s="51"/>
      <c r="G12" s="52"/>
      <c r="I12" s="28">
        <f t="shared" si="2"/>
        <v>45174</v>
      </c>
      <c r="J12" s="20"/>
      <c r="K12" s="20"/>
      <c r="L12" s="20"/>
      <c r="M12" s="20">
        <f t="shared" si="3"/>
        <v>0</v>
      </c>
      <c r="N12" s="51"/>
      <c r="O12" s="52"/>
    </row>
    <row r="13" spans="1:15" ht="17.25" customHeight="1" x14ac:dyDescent="0.2">
      <c r="A13" s="28">
        <f t="shared" si="0"/>
        <v>45159</v>
      </c>
      <c r="B13" s="20"/>
      <c r="C13" s="20"/>
      <c r="D13" s="20"/>
      <c r="E13" s="20">
        <f t="shared" si="1"/>
        <v>0</v>
      </c>
      <c r="F13" s="51"/>
      <c r="G13" s="52"/>
      <c r="I13" s="28">
        <f t="shared" si="2"/>
        <v>45175</v>
      </c>
      <c r="J13" s="20"/>
      <c r="K13" s="20"/>
      <c r="L13" s="20"/>
      <c r="M13" s="20">
        <f t="shared" si="3"/>
        <v>0</v>
      </c>
      <c r="N13" s="51"/>
      <c r="O13" s="52"/>
    </row>
    <row r="14" spans="1:15" ht="17.25" customHeight="1" x14ac:dyDescent="0.2">
      <c r="A14" s="28">
        <f t="shared" si="0"/>
        <v>45160</v>
      </c>
      <c r="B14" s="20"/>
      <c r="C14" s="20"/>
      <c r="D14" s="20"/>
      <c r="E14" s="20">
        <f t="shared" si="1"/>
        <v>0</v>
      </c>
      <c r="F14" s="51"/>
      <c r="G14" s="52"/>
      <c r="I14" s="28">
        <f t="shared" si="2"/>
        <v>45176</v>
      </c>
      <c r="J14" s="20"/>
      <c r="K14" s="20"/>
      <c r="L14" s="20"/>
      <c r="M14" s="20">
        <f t="shared" si="3"/>
        <v>0</v>
      </c>
      <c r="N14" s="51"/>
      <c r="O14" s="52"/>
    </row>
    <row r="15" spans="1:15" ht="17.25" customHeight="1" x14ac:dyDescent="0.2">
      <c r="A15" s="28">
        <f t="shared" si="0"/>
        <v>45161</v>
      </c>
      <c r="B15" s="20"/>
      <c r="C15" s="20"/>
      <c r="D15" s="20"/>
      <c r="E15" s="20">
        <f t="shared" si="1"/>
        <v>0</v>
      </c>
      <c r="F15" s="51"/>
      <c r="G15" s="52"/>
      <c r="I15" s="28">
        <f t="shared" si="2"/>
        <v>45177</v>
      </c>
      <c r="J15" s="20"/>
      <c r="K15" s="20"/>
      <c r="L15" s="20"/>
      <c r="M15" s="20">
        <f t="shared" si="3"/>
        <v>0</v>
      </c>
      <c r="N15" s="51"/>
      <c r="O15" s="52"/>
    </row>
    <row r="16" spans="1:15" ht="17.25" customHeight="1" x14ac:dyDescent="0.2">
      <c r="A16" s="28">
        <f t="shared" si="0"/>
        <v>45162</v>
      </c>
      <c r="B16" s="20"/>
      <c r="C16" s="20"/>
      <c r="D16" s="20"/>
      <c r="E16" s="20">
        <f t="shared" si="1"/>
        <v>0</v>
      </c>
      <c r="F16" s="51"/>
      <c r="G16" s="52"/>
      <c r="I16" s="28">
        <f t="shared" si="2"/>
        <v>45178</v>
      </c>
      <c r="J16" s="20"/>
      <c r="K16" s="20"/>
      <c r="L16" s="20"/>
      <c r="M16" s="20">
        <f t="shared" si="3"/>
        <v>0</v>
      </c>
      <c r="N16" s="51"/>
      <c r="O16" s="52"/>
    </row>
    <row r="17" spans="1:15" ht="17.25" customHeight="1" x14ac:dyDescent="0.2">
      <c r="A17" s="28">
        <f t="shared" si="0"/>
        <v>45163</v>
      </c>
      <c r="B17" s="20"/>
      <c r="C17" s="20"/>
      <c r="D17" s="20"/>
      <c r="E17" s="20">
        <f t="shared" si="1"/>
        <v>0</v>
      </c>
      <c r="F17" s="51"/>
      <c r="G17" s="52"/>
      <c r="I17" s="28">
        <f t="shared" si="2"/>
        <v>45179</v>
      </c>
      <c r="J17" s="20"/>
      <c r="K17" s="20"/>
      <c r="L17" s="20"/>
      <c r="M17" s="20">
        <f t="shared" si="3"/>
        <v>0</v>
      </c>
      <c r="N17" s="51"/>
      <c r="O17" s="52"/>
    </row>
    <row r="18" spans="1:15" ht="17.25" customHeight="1" x14ac:dyDescent="0.2">
      <c r="A18" s="28">
        <f t="shared" si="0"/>
        <v>45164</v>
      </c>
      <c r="B18" s="20"/>
      <c r="C18" s="20"/>
      <c r="D18" s="20"/>
      <c r="E18" s="20">
        <f t="shared" si="1"/>
        <v>0</v>
      </c>
      <c r="F18" s="51"/>
      <c r="G18" s="52"/>
      <c r="I18" s="28">
        <f t="shared" si="2"/>
        <v>45180</v>
      </c>
      <c r="J18" s="20"/>
      <c r="K18" s="20"/>
      <c r="L18" s="20"/>
      <c r="M18" s="20">
        <f t="shared" si="3"/>
        <v>0</v>
      </c>
      <c r="N18" s="51"/>
      <c r="O18" s="52"/>
    </row>
    <row r="19" spans="1:15" ht="17.25" customHeight="1" x14ac:dyDescent="0.2">
      <c r="A19" s="28">
        <f t="shared" si="0"/>
        <v>45165</v>
      </c>
      <c r="B19" s="20"/>
      <c r="C19" s="20"/>
      <c r="D19" s="20"/>
      <c r="E19" s="20">
        <f t="shared" si="1"/>
        <v>0</v>
      </c>
      <c r="F19" s="51"/>
      <c r="G19" s="52"/>
      <c r="I19" s="28">
        <f t="shared" si="2"/>
        <v>45181</v>
      </c>
      <c r="J19" s="20"/>
      <c r="K19" s="20"/>
      <c r="L19" s="20"/>
      <c r="M19" s="20">
        <f t="shared" si="3"/>
        <v>0</v>
      </c>
      <c r="N19" s="51"/>
      <c r="O19" s="52"/>
    </row>
    <row r="20" spans="1:15" ht="17.25" customHeight="1" x14ac:dyDescent="0.2">
      <c r="A20" s="28">
        <f t="shared" si="0"/>
        <v>45166</v>
      </c>
      <c r="B20" s="20"/>
      <c r="C20" s="20"/>
      <c r="D20" s="20"/>
      <c r="E20" s="20">
        <f t="shared" si="1"/>
        <v>0</v>
      </c>
      <c r="F20" s="51"/>
      <c r="G20" s="52"/>
      <c r="I20" s="28">
        <f t="shared" si="2"/>
        <v>45182</v>
      </c>
      <c r="J20" s="20"/>
      <c r="K20" s="20"/>
      <c r="L20" s="20"/>
      <c r="M20" s="20">
        <f t="shared" si="3"/>
        <v>0</v>
      </c>
      <c r="N20" s="51"/>
      <c r="O20" s="52"/>
    </row>
    <row r="21" spans="1:15" ht="17.25" customHeight="1" x14ac:dyDescent="0.2">
      <c r="A21" s="28">
        <f t="shared" si="0"/>
        <v>45167</v>
      </c>
      <c r="B21" s="20"/>
      <c r="C21" s="20"/>
      <c r="D21" s="20"/>
      <c r="E21" s="20">
        <f t="shared" si="1"/>
        <v>0</v>
      </c>
      <c r="F21" s="51"/>
      <c r="G21" s="52"/>
      <c r="I21" s="28">
        <f t="shared" si="2"/>
        <v>45183</v>
      </c>
      <c r="J21" s="20"/>
      <c r="K21" s="20"/>
      <c r="L21" s="20"/>
      <c r="M21" s="20">
        <f t="shared" si="3"/>
        <v>0</v>
      </c>
      <c r="N21" s="51"/>
      <c r="O21" s="52"/>
    </row>
    <row r="22" spans="1:15" ht="17.25" customHeight="1" x14ac:dyDescent="0.2">
      <c r="A22" s="28">
        <f t="shared" si="0"/>
        <v>45168</v>
      </c>
      <c r="B22" s="20"/>
      <c r="C22" s="20"/>
      <c r="D22" s="20"/>
      <c r="E22" s="20">
        <f t="shared" si="1"/>
        <v>0</v>
      </c>
      <c r="F22" s="51"/>
      <c r="G22" s="52"/>
      <c r="I22" s="28">
        <f t="shared" si="2"/>
        <v>45184</v>
      </c>
      <c r="J22" s="20"/>
      <c r="K22" s="20"/>
      <c r="L22" s="20"/>
      <c r="M22" s="20">
        <f t="shared" si="3"/>
        <v>0</v>
      </c>
      <c r="N22" s="51"/>
      <c r="O22" s="52"/>
    </row>
    <row r="23" spans="1:15" ht="17.25" customHeight="1" thickBot="1" x14ac:dyDescent="0.25">
      <c r="A23" s="28">
        <f t="shared" si="0"/>
        <v>45169</v>
      </c>
      <c r="B23" s="2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0W+jpy8S9AF5sPf/CXebD0Als/XZKs5MD07DmTqafhy3AGH/b0agomN8i6jsQPPcan3B1htG5tPrayAPYip6GQ==" saltValue="JTAWCrZ9sjEuf595gMiIRg=="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18">
        <f>'9-15 &amp; 9-30'!L5+1</f>
        <v>45185</v>
      </c>
      <c r="D5" s="19">
        <f>C5+14</f>
        <v>45199</v>
      </c>
      <c r="E5" s="4" t="s">
        <v>31</v>
      </c>
      <c r="F5" s="22">
        <f>'7-15 &amp; 7-30'!F5</f>
        <v>0</v>
      </c>
      <c r="H5" s="2"/>
      <c r="I5" s="2" t="s">
        <v>35</v>
      </c>
      <c r="J5" s="2"/>
      <c r="K5" s="18">
        <f>D5+1</f>
        <v>45200</v>
      </c>
      <c r="L5" s="16">
        <f>K5+14</f>
        <v>45214</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C5</f>
        <v>45185</v>
      </c>
      <c r="B8" s="20"/>
      <c r="C8" s="20"/>
      <c r="D8" s="20"/>
      <c r="E8" s="20">
        <f>SUM(B8+C8+D8)</f>
        <v>0</v>
      </c>
      <c r="F8" s="51"/>
      <c r="G8" s="52"/>
      <c r="I8" s="28">
        <f>K5</f>
        <v>45200</v>
      </c>
      <c r="J8" s="20"/>
      <c r="K8" s="20"/>
      <c r="L8" s="20"/>
      <c r="M8" s="20">
        <f>SUM(J8+K8+L8)</f>
        <v>0</v>
      </c>
      <c r="N8" s="51"/>
      <c r="O8" s="52"/>
    </row>
    <row r="9" spans="1:15" ht="17.25" customHeight="1" x14ac:dyDescent="0.2">
      <c r="A9" s="28">
        <f t="shared" ref="A9:A22" si="0">A8+1</f>
        <v>45186</v>
      </c>
      <c r="B9" s="20"/>
      <c r="C9" s="20"/>
      <c r="D9" s="20"/>
      <c r="E9" s="20">
        <f t="shared" ref="E9:E22" si="1">SUM(B9+C9+D9)</f>
        <v>0</v>
      </c>
      <c r="F9" s="51"/>
      <c r="G9" s="52"/>
      <c r="I9" s="28">
        <f t="shared" ref="I9:I22" si="2">I8+1</f>
        <v>45201</v>
      </c>
      <c r="J9" s="20"/>
      <c r="K9" s="20"/>
      <c r="L9" s="20"/>
      <c r="M9" s="20">
        <f t="shared" ref="M9:M22" si="3">SUM(J9+K9+L9)</f>
        <v>0</v>
      </c>
      <c r="N9" s="51"/>
      <c r="O9" s="52"/>
    </row>
    <row r="10" spans="1:15" ht="17.25" customHeight="1" x14ac:dyDescent="0.2">
      <c r="A10" s="28">
        <f t="shared" si="0"/>
        <v>45187</v>
      </c>
      <c r="B10" s="20"/>
      <c r="C10" s="20"/>
      <c r="D10" s="20"/>
      <c r="E10" s="20">
        <f t="shared" si="1"/>
        <v>0</v>
      </c>
      <c r="F10" s="51"/>
      <c r="G10" s="52"/>
      <c r="I10" s="28">
        <f t="shared" si="2"/>
        <v>45202</v>
      </c>
      <c r="J10" s="20"/>
      <c r="K10" s="20"/>
      <c r="L10" s="20"/>
      <c r="M10" s="20">
        <f t="shared" si="3"/>
        <v>0</v>
      </c>
      <c r="N10" s="51"/>
      <c r="O10" s="52"/>
    </row>
    <row r="11" spans="1:15" ht="17.25" customHeight="1" x14ac:dyDescent="0.2">
      <c r="A11" s="28">
        <f t="shared" si="0"/>
        <v>45188</v>
      </c>
      <c r="B11" s="20"/>
      <c r="C11" s="20"/>
      <c r="D11" s="20"/>
      <c r="E11" s="20">
        <f t="shared" si="1"/>
        <v>0</v>
      </c>
      <c r="F11" s="51"/>
      <c r="G11" s="52"/>
      <c r="I11" s="28">
        <f t="shared" si="2"/>
        <v>45203</v>
      </c>
      <c r="J11" s="20"/>
      <c r="K11" s="20"/>
      <c r="L11" s="20"/>
      <c r="M11" s="20">
        <f t="shared" si="3"/>
        <v>0</v>
      </c>
      <c r="N11" s="51"/>
      <c r="O11" s="52"/>
    </row>
    <row r="12" spans="1:15" ht="17.25" customHeight="1" x14ac:dyDescent="0.2">
      <c r="A12" s="28">
        <f t="shared" si="0"/>
        <v>45189</v>
      </c>
      <c r="B12" s="20"/>
      <c r="C12" s="20"/>
      <c r="D12" s="20"/>
      <c r="E12" s="20">
        <f t="shared" si="1"/>
        <v>0</v>
      </c>
      <c r="F12" s="51"/>
      <c r="G12" s="52"/>
      <c r="I12" s="28">
        <f t="shared" si="2"/>
        <v>45204</v>
      </c>
      <c r="J12" s="20"/>
      <c r="K12" s="20"/>
      <c r="L12" s="20"/>
      <c r="M12" s="20">
        <f t="shared" si="3"/>
        <v>0</v>
      </c>
      <c r="N12" s="51"/>
      <c r="O12" s="52"/>
    </row>
    <row r="13" spans="1:15" ht="17.25" customHeight="1" x14ac:dyDescent="0.2">
      <c r="A13" s="28">
        <f t="shared" si="0"/>
        <v>45190</v>
      </c>
      <c r="B13" s="20"/>
      <c r="C13" s="20"/>
      <c r="D13" s="20"/>
      <c r="E13" s="20">
        <f t="shared" si="1"/>
        <v>0</v>
      </c>
      <c r="F13" s="51"/>
      <c r="G13" s="52"/>
      <c r="I13" s="28">
        <f t="shared" si="2"/>
        <v>45205</v>
      </c>
      <c r="J13" s="20"/>
      <c r="K13" s="20"/>
      <c r="L13" s="20"/>
      <c r="M13" s="20">
        <f t="shared" si="3"/>
        <v>0</v>
      </c>
      <c r="N13" s="51"/>
      <c r="O13" s="52"/>
    </row>
    <row r="14" spans="1:15" ht="17.25" customHeight="1" x14ac:dyDescent="0.2">
      <c r="A14" s="28">
        <f t="shared" si="0"/>
        <v>45191</v>
      </c>
      <c r="B14" s="20"/>
      <c r="C14" s="20"/>
      <c r="D14" s="20"/>
      <c r="E14" s="20">
        <f t="shared" si="1"/>
        <v>0</v>
      </c>
      <c r="F14" s="51"/>
      <c r="G14" s="52"/>
      <c r="I14" s="28">
        <f t="shared" si="2"/>
        <v>45206</v>
      </c>
      <c r="J14" s="20"/>
      <c r="K14" s="20"/>
      <c r="L14" s="20"/>
      <c r="M14" s="20">
        <f t="shared" si="3"/>
        <v>0</v>
      </c>
      <c r="N14" s="51"/>
      <c r="O14" s="52"/>
    </row>
    <row r="15" spans="1:15" ht="17.25" customHeight="1" x14ac:dyDescent="0.2">
      <c r="A15" s="28">
        <f t="shared" si="0"/>
        <v>45192</v>
      </c>
      <c r="B15" s="20"/>
      <c r="C15" s="20"/>
      <c r="D15" s="20"/>
      <c r="E15" s="20">
        <f t="shared" si="1"/>
        <v>0</v>
      </c>
      <c r="F15" s="51"/>
      <c r="G15" s="52"/>
      <c r="I15" s="28">
        <f t="shared" si="2"/>
        <v>45207</v>
      </c>
      <c r="J15" s="20"/>
      <c r="K15" s="20"/>
      <c r="L15" s="20"/>
      <c r="M15" s="20">
        <f t="shared" si="3"/>
        <v>0</v>
      </c>
      <c r="N15" s="51"/>
      <c r="O15" s="52"/>
    </row>
    <row r="16" spans="1:15" ht="17.25" customHeight="1" x14ac:dyDescent="0.2">
      <c r="A16" s="28">
        <f t="shared" si="0"/>
        <v>45193</v>
      </c>
      <c r="B16" s="20"/>
      <c r="C16" s="20"/>
      <c r="D16" s="20"/>
      <c r="E16" s="20">
        <f t="shared" si="1"/>
        <v>0</v>
      </c>
      <c r="F16" s="51"/>
      <c r="G16" s="52"/>
      <c r="I16" s="28">
        <f t="shared" si="2"/>
        <v>45208</v>
      </c>
      <c r="J16" s="20"/>
      <c r="K16" s="20"/>
      <c r="L16" s="20"/>
      <c r="M16" s="20">
        <f t="shared" si="3"/>
        <v>0</v>
      </c>
      <c r="N16" s="51"/>
      <c r="O16" s="52"/>
    </row>
    <row r="17" spans="1:15" ht="17.25" customHeight="1" x14ac:dyDescent="0.2">
      <c r="A17" s="28">
        <f t="shared" si="0"/>
        <v>45194</v>
      </c>
      <c r="B17" s="20"/>
      <c r="C17" s="20"/>
      <c r="D17" s="20"/>
      <c r="E17" s="20">
        <f t="shared" si="1"/>
        <v>0</v>
      </c>
      <c r="F17" s="51"/>
      <c r="G17" s="52"/>
      <c r="I17" s="28">
        <f t="shared" si="2"/>
        <v>45209</v>
      </c>
      <c r="J17" s="20"/>
      <c r="K17" s="20"/>
      <c r="L17" s="20"/>
      <c r="M17" s="20">
        <f t="shared" si="3"/>
        <v>0</v>
      </c>
      <c r="N17" s="51"/>
      <c r="O17" s="52"/>
    </row>
    <row r="18" spans="1:15" ht="17.25" customHeight="1" x14ac:dyDescent="0.2">
      <c r="A18" s="28">
        <f t="shared" si="0"/>
        <v>45195</v>
      </c>
      <c r="B18" s="20"/>
      <c r="C18" s="20"/>
      <c r="D18" s="20"/>
      <c r="E18" s="20">
        <f t="shared" si="1"/>
        <v>0</v>
      </c>
      <c r="F18" s="51"/>
      <c r="G18" s="52"/>
      <c r="I18" s="28">
        <f t="shared" si="2"/>
        <v>45210</v>
      </c>
      <c r="J18" s="20"/>
      <c r="K18" s="20"/>
      <c r="L18" s="20"/>
      <c r="M18" s="20">
        <f t="shared" si="3"/>
        <v>0</v>
      </c>
      <c r="N18" s="51"/>
      <c r="O18" s="52"/>
    </row>
    <row r="19" spans="1:15" ht="17.25" customHeight="1" x14ac:dyDescent="0.2">
      <c r="A19" s="28">
        <f t="shared" si="0"/>
        <v>45196</v>
      </c>
      <c r="B19" s="20"/>
      <c r="C19" s="20"/>
      <c r="D19" s="20"/>
      <c r="E19" s="20">
        <f t="shared" si="1"/>
        <v>0</v>
      </c>
      <c r="F19" s="51"/>
      <c r="G19" s="52"/>
      <c r="I19" s="28">
        <f t="shared" si="2"/>
        <v>45211</v>
      </c>
      <c r="J19" s="20"/>
      <c r="K19" s="20"/>
      <c r="L19" s="20"/>
      <c r="M19" s="20">
        <f t="shared" si="3"/>
        <v>0</v>
      </c>
      <c r="N19" s="51"/>
      <c r="O19" s="52"/>
    </row>
    <row r="20" spans="1:15" ht="17.25" customHeight="1" x14ac:dyDescent="0.2">
      <c r="A20" s="28">
        <f t="shared" si="0"/>
        <v>45197</v>
      </c>
      <c r="B20" s="20"/>
      <c r="C20" s="20"/>
      <c r="D20" s="20"/>
      <c r="E20" s="20">
        <f t="shared" si="1"/>
        <v>0</v>
      </c>
      <c r="F20" s="51"/>
      <c r="G20" s="52"/>
      <c r="I20" s="28">
        <f t="shared" si="2"/>
        <v>45212</v>
      </c>
      <c r="J20" s="20"/>
      <c r="K20" s="20"/>
      <c r="L20" s="20"/>
      <c r="M20" s="20">
        <f t="shared" si="3"/>
        <v>0</v>
      </c>
      <c r="N20" s="51"/>
      <c r="O20" s="52"/>
    </row>
    <row r="21" spans="1:15" ht="17.25" customHeight="1" x14ac:dyDescent="0.2">
      <c r="A21" s="28">
        <f t="shared" si="0"/>
        <v>45198</v>
      </c>
      <c r="B21" s="20"/>
      <c r="C21" s="20"/>
      <c r="D21" s="20"/>
      <c r="E21" s="20">
        <f t="shared" si="1"/>
        <v>0</v>
      </c>
      <c r="F21" s="51"/>
      <c r="G21" s="52"/>
      <c r="I21" s="28">
        <f t="shared" si="2"/>
        <v>45213</v>
      </c>
      <c r="J21" s="20"/>
      <c r="K21" s="20"/>
      <c r="L21" s="20"/>
      <c r="M21" s="20">
        <f t="shared" si="3"/>
        <v>0</v>
      </c>
      <c r="N21" s="51"/>
      <c r="O21" s="52"/>
    </row>
    <row r="22" spans="1:15" ht="17.25" customHeight="1" x14ac:dyDescent="0.2">
      <c r="A22" s="28">
        <f t="shared" si="0"/>
        <v>45199</v>
      </c>
      <c r="B22" s="20"/>
      <c r="C22" s="20"/>
      <c r="D22" s="20"/>
      <c r="E22" s="20">
        <f t="shared" si="1"/>
        <v>0</v>
      </c>
      <c r="F22" s="51"/>
      <c r="G22" s="52"/>
      <c r="I22" s="28">
        <f t="shared" si="2"/>
        <v>45214</v>
      </c>
      <c r="J22" s="20"/>
      <c r="K22" s="20"/>
      <c r="L22" s="20"/>
      <c r="M22" s="20">
        <f t="shared" si="3"/>
        <v>0</v>
      </c>
      <c r="N22" s="51"/>
      <c r="O22" s="52"/>
    </row>
    <row r="23" spans="1:15" ht="17.25" customHeight="1" thickBot="1" x14ac:dyDescent="0.25">
      <c r="A23" s="17"/>
      <c r="B23" s="41"/>
      <c r="C23" s="21"/>
      <c r="D23" s="21"/>
      <c r="E23" s="21"/>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bkORW9aMR7voYC3t8jBqNUk9ON+pVh7kDRm/P8KG1BXcPvBylDq4hYJGxzVtJ5uBgZvx19uesZ81wuVeer39Uw==" saltValue="X+nscySrijYIAdWUwJ0bYQ=="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18">
        <f>'10-15 &amp; 10-30'!L5+1</f>
        <v>45215</v>
      </c>
      <c r="D5" s="19">
        <f>C5+15</f>
        <v>45230</v>
      </c>
      <c r="E5" s="4" t="s">
        <v>31</v>
      </c>
      <c r="F5" s="22">
        <f>'7-15 &amp; 7-30'!F5</f>
        <v>0</v>
      </c>
      <c r="H5" s="2"/>
      <c r="I5" s="2" t="s">
        <v>35</v>
      </c>
      <c r="J5" s="2"/>
      <c r="K5" s="18">
        <f>D5+1</f>
        <v>45231</v>
      </c>
      <c r="L5" s="16">
        <f>K5+14</f>
        <v>45245</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C5</f>
        <v>45215</v>
      </c>
      <c r="B8" s="20"/>
      <c r="C8" s="20"/>
      <c r="D8" s="20"/>
      <c r="E8" s="20">
        <f>SUM(B8+C8+D8)</f>
        <v>0</v>
      </c>
      <c r="F8" s="51"/>
      <c r="G8" s="52"/>
      <c r="I8" s="28">
        <f>K5</f>
        <v>45231</v>
      </c>
      <c r="J8" s="20"/>
      <c r="K8" s="20"/>
      <c r="L8" s="20"/>
      <c r="M8" s="20">
        <f>SUM(J8+K8+L8)</f>
        <v>0</v>
      </c>
      <c r="N8" s="51"/>
      <c r="O8" s="52"/>
    </row>
    <row r="9" spans="1:15" ht="17.25" customHeight="1" x14ac:dyDescent="0.2">
      <c r="A9" s="28">
        <f t="shared" ref="A9:A23" si="0">A8+1</f>
        <v>45216</v>
      </c>
      <c r="B9" s="20"/>
      <c r="C9" s="20"/>
      <c r="D9" s="20"/>
      <c r="E9" s="20">
        <f t="shared" ref="E9:E23" si="1">SUM(B9+C9+D9)</f>
        <v>0</v>
      </c>
      <c r="F9" s="51"/>
      <c r="G9" s="52"/>
      <c r="I9" s="28">
        <f t="shared" ref="I9:I22" si="2">I8+1</f>
        <v>45232</v>
      </c>
      <c r="J9" s="20"/>
      <c r="K9" s="20"/>
      <c r="L9" s="20"/>
      <c r="M9" s="20">
        <f t="shared" ref="M9:M22" si="3">SUM(J9+K9+L9)</f>
        <v>0</v>
      </c>
      <c r="N9" s="51"/>
      <c r="O9" s="52"/>
    </row>
    <row r="10" spans="1:15" ht="17.25" customHeight="1" x14ac:dyDescent="0.2">
      <c r="A10" s="28">
        <f t="shared" si="0"/>
        <v>45217</v>
      </c>
      <c r="B10" s="20"/>
      <c r="C10" s="20"/>
      <c r="D10" s="20"/>
      <c r="E10" s="20">
        <f t="shared" si="1"/>
        <v>0</v>
      </c>
      <c r="F10" s="51"/>
      <c r="G10" s="52"/>
      <c r="I10" s="28">
        <f t="shared" si="2"/>
        <v>45233</v>
      </c>
      <c r="J10" s="20"/>
      <c r="K10" s="20"/>
      <c r="L10" s="20"/>
      <c r="M10" s="20">
        <f t="shared" si="3"/>
        <v>0</v>
      </c>
      <c r="N10" s="51"/>
      <c r="O10" s="52"/>
    </row>
    <row r="11" spans="1:15" ht="17.25" customHeight="1" x14ac:dyDescent="0.2">
      <c r="A11" s="28">
        <f t="shared" si="0"/>
        <v>45218</v>
      </c>
      <c r="B11" s="20"/>
      <c r="C11" s="20"/>
      <c r="D11" s="20"/>
      <c r="E11" s="20">
        <f t="shared" si="1"/>
        <v>0</v>
      </c>
      <c r="F11" s="51"/>
      <c r="G11" s="52"/>
      <c r="I11" s="28">
        <f t="shared" si="2"/>
        <v>45234</v>
      </c>
      <c r="J11" s="20"/>
      <c r="K11" s="20"/>
      <c r="L11" s="20"/>
      <c r="M11" s="20">
        <f t="shared" si="3"/>
        <v>0</v>
      </c>
      <c r="N11" s="51"/>
      <c r="O11" s="52"/>
    </row>
    <row r="12" spans="1:15" ht="17.25" customHeight="1" x14ac:dyDescent="0.2">
      <c r="A12" s="28">
        <f t="shared" si="0"/>
        <v>45219</v>
      </c>
      <c r="B12" s="20"/>
      <c r="C12" s="20"/>
      <c r="D12" s="20"/>
      <c r="E12" s="20">
        <f t="shared" si="1"/>
        <v>0</v>
      </c>
      <c r="F12" s="51"/>
      <c r="G12" s="52"/>
      <c r="I12" s="28">
        <f t="shared" si="2"/>
        <v>45235</v>
      </c>
      <c r="J12" s="20"/>
      <c r="K12" s="20"/>
      <c r="L12" s="20"/>
      <c r="M12" s="20">
        <f t="shared" si="3"/>
        <v>0</v>
      </c>
      <c r="N12" s="51"/>
      <c r="O12" s="52"/>
    </row>
    <row r="13" spans="1:15" ht="17.25" customHeight="1" x14ac:dyDescent="0.2">
      <c r="A13" s="28">
        <f t="shared" si="0"/>
        <v>45220</v>
      </c>
      <c r="B13" s="20"/>
      <c r="C13" s="20"/>
      <c r="D13" s="20"/>
      <c r="E13" s="20">
        <f t="shared" si="1"/>
        <v>0</v>
      </c>
      <c r="F13" s="51"/>
      <c r="G13" s="52"/>
      <c r="I13" s="28">
        <f t="shared" si="2"/>
        <v>45236</v>
      </c>
      <c r="J13" s="20"/>
      <c r="K13" s="20"/>
      <c r="L13" s="20"/>
      <c r="M13" s="20">
        <f t="shared" si="3"/>
        <v>0</v>
      </c>
      <c r="N13" s="51"/>
      <c r="O13" s="52"/>
    </row>
    <row r="14" spans="1:15" ht="17.25" customHeight="1" x14ac:dyDescent="0.2">
      <c r="A14" s="28">
        <f t="shared" si="0"/>
        <v>45221</v>
      </c>
      <c r="B14" s="20"/>
      <c r="C14" s="20"/>
      <c r="D14" s="20"/>
      <c r="E14" s="20">
        <f t="shared" si="1"/>
        <v>0</v>
      </c>
      <c r="F14" s="51"/>
      <c r="G14" s="52"/>
      <c r="I14" s="28">
        <f t="shared" si="2"/>
        <v>45237</v>
      </c>
      <c r="J14" s="20"/>
      <c r="K14" s="20"/>
      <c r="L14" s="20"/>
      <c r="M14" s="20">
        <f t="shared" si="3"/>
        <v>0</v>
      </c>
      <c r="N14" s="51"/>
      <c r="O14" s="52"/>
    </row>
    <row r="15" spans="1:15" ht="17.25" customHeight="1" x14ac:dyDescent="0.2">
      <c r="A15" s="28">
        <f t="shared" si="0"/>
        <v>45222</v>
      </c>
      <c r="B15" s="20"/>
      <c r="C15" s="20"/>
      <c r="D15" s="20"/>
      <c r="E15" s="20">
        <f t="shared" si="1"/>
        <v>0</v>
      </c>
      <c r="F15" s="51"/>
      <c r="G15" s="52"/>
      <c r="I15" s="28">
        <f t="shared" si="2"/>
        <v>45238</v>
      </c>
      <c r="J15" s="20"/>
      <c r="K15" s="20"/>
      <c r="L15" s="20"/>
      <c r="M15" s="20">
        <f t="shared" si="3"/>
        <v>0</v>
      </c>
      <c r="N15" s="51"/>
      <c r="O15" s="52"/>
    </row>
    <row r="16" spans="1:15" ht="17.25" customHeight="1" x14ac:dyDescent="0.2">
      <c r="A16" s="28">
        <f t="shared" si="0"/>
        <v>45223</v>
      </c>
      <c r="B16" s="20"/>
      <c r="C16" s="20"/>
      <c r="D16" s="20"/>
      <c r="E16" s="20">
        <f t="shared" si="1"/>
        <v>0</v>
      </c>
      <c r="F16" s="51"/>
      <c r="G16" s="52"/>
      <c r="I16" s="28">
        <f t="shared" si="2"/>
        <v>45239</v>
      </c>
      <c r="J16" s="20"/>
      <c r="K16" s="20"/>
      <c r="L16" s="20"/>
      <c r="M16" s="20">
        <f t="shared" si="3"/>
        <v>0</v>
      </c>
      <c r="N16" s="51"/>
      <c r="O16" s="52"/>
    </row>
    <row r="17" spans="1:15" ht="17.25" customHeight="1" x14ac:dyDescent="0.2">
      <c r="A17" s="28">
        <f t="shared" si="0"/>
        <v>45224</v>
      </c>
      <c r="B17" s="20"/>
      <c r="C17" s="20"/>
      <c r="D17" s="20"/>
      <c r="E17" s="20">
        <f t="shared" si="1"/>
        <v>0</v>
      </c>
      <c r="F17" s="51"/>
      <c r="G17" s="52"/>
      <c r="I17" s="28">
        <f t="shared" si="2"/>
        <v>45240</v>
      </c>
      <c r="J17" s="20"/>
      <c r="K17" s="20"/>
      <c r="L17" s="20"/>
      <c r="M17" s="20">
        <f t="shared" si="3"/>
        <v>0</v>
      </c>
      <c r="N17" s="51"/>
      <c r="O17" s="52"/>
    </row>
    <row r="18" spans="1:15" ht="17.25" customHeight="1" x14ac:dyDescent="0.2">
      <c r="A18" s="28">
        <f t="shared" si="0"/>
        <v>45225</v>
      </c>
      <c r="B18" s="20"/>
      <c r="C18" s="20"/>
      <c r="D18" s="20"/>
      <c r="E18" s="20">
        <f t="shared" si="1"/>
        <v>0</v>
      </c>
      <c r="F18" s="51"/>
      <c r="G18" s="52"/>
      <c r="I18" s="28">
        <f t="shared" si="2"/>
        <v>45241</v>
      </c>
      <c r="J18" s="20"/>
      <c r="K18" s="20"/>
      <c r="L18" s="20"/>
      <c r="M18" s="20">
        <f t="shared" si="3"/>
        <v>0</v>
      </c>
      <c r="N18" s="51"/>
      <c r="O18" s="52"/>
    </row>
    <row r="19" spans="1:15" ht="17.25" customHeight="1" x14ac:dyDescent="0.2">
      <c r="A19" s="28">
        <f t="shared" si="0"/>
        <v>45226</v>
      </c>
      <c r="B19" s="20"/>
      <c r="C19" s="20"/>
      <c r="D19" s="20"/>
      <c r="E19" s="20">
        <f t="shared" si="1"/>
        <v>0</v>
      </c>
      <c r="F19" s="51"/>
      <c r="G19" s="52"/>
      <c r="I19" s="28">
        <f t="shared" si="2"/>
        <v>45242</v>
      </c>
      <c r="J19" s="20"/>
      <c r="K19" s="20"/>
      <c r="L19" s="20"/>
      <c r="M19" s="20">
        <f t="shared" si="3"/>
        <v>0</v>
      </c>
      <c r="N19" s="51"/>
      <c r="O19" s="52"/>
    </row>
    <row r="20" spans="1:15" ht="17.25" customHeight="1" x14ac:dyDescent="0.2">
      <c r="A20" s="28">
        <f t="shared" si="0"/>
        <v>45227</v>
      </c>
      <c r="B20" s="20"/>
      <c r="C20" s="20"/>
      <c r="D20" s="20"/>
      <c r="E20" s="20">
        <f t="shared" si="1"/>
        <v>0</v>
      </c>
      <c r="F20" s="51"/>
      <c r="G20" s="52"/>
      <c r="I20" s="28">
        <f t="shared" si="2"/>
        <v>45243</v>
      </c>
      <c r="J20" s="20"/>
      <c r="K20" s="20"/>
      <c r="L20" s="20"/>
      <c r="M20" s="20">
        <f t="shared" si="3"/>
        <v>0</v>
      </c>
      <c r="N20" s="51"/>
      <c r="O20" s="52"/>
    </row>
    <row r="21" spans="1:15" ht="17.25" customHeight="1" x14ac:dyDescent="0.2">
      <c r="A21" s="28">
        <f t="shared" si="0"/>
        <v>45228</v>
      </c>
      <c r="B21" s="20"/>
      <c r="C21" s="20"/>
      <c r="D21" s="20"/>
      <c r="E21" s="20">
        <f t="shared" si="1"/>
        <v>0</v>
      </c>
      <c r="F21" s="51"/>
      <c r="G21" s="52"/>
      <c r="I21" s="28">
        <f t="shared" si="2"/>
        <v>45244</v>
      </c>
      <c r="J21" s="20"/>
      <c r="K21" s="20"/>
      <c r="L21" s="20"/>
      <c r="M21" s="20">
        <f t="shared" si="3"/>
        <v>0</v>
      </c>
      <c r="N21" s="51"/>
      <c r="O21" s="52"/>
    </row>
    <row r="22" spans="1:15" ht="17.25" customHeight="1" x14ac:dyDescent="0.2">
      <c r="A22" s="28">
        <f t="shared" si="0"/>
        <v>45229</v>
      </c>
      <c r="B22" s="20"/>
      <c r="C22" s="20"/>
      <c r="D22" s="20"/>
      <c r="E22" s="20">
        <f t="shared" si="1"/>
        <v>0</v>
      </c>
      <c r="F22" s="51"/>
      <c r="G22" s="52"/>
      <c r="I22" s="28">
        <f t="shared" si="2"/>
        <v>45245</v>
      </c>
      <c r="J22" s="20"/>
      <c r="K22" s="20"/>
      <c r="L22" s="20"/>
      <c r="M22" s="20">
        <f t="shared" si="3"/>
        <v>0</v>
      </c>
      <c r="N22" s="51"/>
      <c r="O22" s="52"/>
    </row>
    <row r="23" spans="1:15" ht="17.25" customHeight="1" thickBot="1" x14ac:dyDescent="0.25">
      <c r="A23" s="28">
        <f t="shared" si="0"/>
        <v>45230</v>
      </c>
      <c r="B23" s="2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JwR9MrAStSlWfFX6QROgJCsZWG6VCgo/aZtrBu4+KTYuW/SudLwWKXRu/OoNusM3FlMTTo11jB7qdQmBPTuuHg==" saltValue="wF7EtxkSh1ZFrQl7GW9awg=="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18">
        <f>'11-15 &amp; 11-30'!L5+1</f>
        <v>45246</v>
      </c>
      <c r="D5" s="19">
        <f>C5+14</f>
        <v>45260</v>
      </c>
      <c r="E5" s="4" t="s">
        <v>31</v>
      </c>
      <c r="F5" s="22">
        <f>'7-15 &amp; 7-30'!F5</f>
        <v>0</v>
      </c>
      <c r="H5" s="2"/>
      <c r="I5" s="2" t="s">
        <v>35</v>
      </c>
      <c r="J5" s="2"/>
      <c r="K5" s="18">
        <f>D5+1</f>
        <v>45261</v>
      </c>
      <c r="L5" s="16">
        <f>K5+14</f>
        <v>45275</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77" t="s">
        <v>34</v>
      </c>
      <c r="O7" s="78"/>
    </row>
    <row r="8" spans="1:15" ht="17.25" customHeight="1" x14ac:dyDescent="0.2">
      <c r="A8" s="28">
        <f>C5</f>
        <v>45246</v>
      </c>
      <c r="B8" s="20"/>
      <c r="C8" s="20"/>
      <c r="D8" s="20"/>
      <c r="E8" s="20">
        <f>SUM(B8+C8+D8)</f>
        <v>0</v>
      </c>
      <c r="F8" s="51"/>
      <c r="G8" s="52"/>
      <c r="I8" s="28">
        <f>K5</f>
        <v>45261</v>
      </c>
      <c r="J8" s="20"/>
      <c r="K8" s="20"/>
      <c r="L8" s="20"/>
      <c r="M8" s="20">
        <f>SUM(J8+K8+L8)</f>
        <v>0</v>
      </c>
      <c r="N8" s="51"/>
      <c r="O8" s="52"/>
    </row>
    <row r="9" spans="1:15" ht="17.25" customHeight="1" x14ac:dyDescent="0.2">
      <c r="A9" s="28">
        <f t="shared" ref="A9:A22" si="0">A8+1</f>
        <v>45247</v>
      </c>
      <c r="B9" s="20"/>
      <c r="C9" s="20"/>
      <c r="D9" s="20"/>
      <c r="E9" s="20">
        <f t="shared" ref="E9:E22" si="1">SUM(B9+C9+D9)</f>
        <v>0</v>
      </c>
      <c r="F9" s="51"/>
      <c r="G9" s="52"/>
      <c r="I9" s="28">
        <f t="shared" ref="I9:I22" si="2">I8+1</f>
        <v>45262</v>
      </c>
      <c r="J9" s="20"/>
      <c r="K9" s="20"/>
      <c r="L9" s="20"/>
      <c r="M9" s="20">
        <f t="shared" ref="M9:M22" si="3">SUM(J9+K9+L9)</f>
        <v>0</v>
      </c>
      <c r="N9" s="51"/>
      <c r="O9" s="52"/>
    </row>
    <row r="10" spans="1:15" ht="17.25" customHeight="1" x14ac:dyDescent="0.2">
      <c r="A10" s="28">
        <f t="shared" si="0"/>
        <v>45248</v>
      </c>
      <c r="B10" s="20"/>
      <c r="C10" s="20"/>
      <c r="D10" s="20"/>
      <c r="E10" s="20">
        <f t="shared" si="1"/>
        <v>0</v>
      </c>
      <c r="F10" s="51"/>
      <c r="G10" s="52"/>
      <c r="I10" s="28">
        <f t="shared" si="2"/>
        <v>45263</v>
      </c>
      <c r="J10" s="20"/>
      <c r="K10" s="20"/>
      <c r="L10" s="20"/>
      <c r="M10" s="20">
        <f t="shared" si="3"/>
        <v>0</v>
      </c>
      <c r="N10" s="51"/>
      <c r="O10" s="52"/>
    </row>
    <row r="11" spans="1:15" ht="17.25" customHeight="1" x14ac:dyDescent="0.2">
      <c r="A11" s="28">
        <f t="shared" si="0"/>
        <v>45249</v>
      </c>
      <c r="B11" s="20"/>
      <c r="C11" s="20"/>
      <c r="D11" s="20"/>
      <c r="E11" s="20">
        <f t="shared" si="1"/>
        <v>0</v>
      </c>
      <c r="F11" s="51"/>
      <c r="G11" s="52"/>
      <c r="I11" s="28">
        <f t="shared" si="2"/>
        <v>45264</v>
      </c>
      <c r="J11" s="20"/>
      <c r="K11" s="20"/>
      <c r="L11" s="20"/>
      <c r="M11" s="20">
        <f t="shared" si="3"/>
        <v>0</v>
      </c>
      <c r="N11" s="51"/>
      <c r="O11" s="52"/>
    </row>
    <row r="12" spans="1:15" ht="17.25" customHeight="1" x14ac:dyDescent="0.2">
      <c r="A12" s="28">
        <f t="shared" si="0"/>
        <v>45250</v>
      </c>
      <c r="B12" s="20"/>
      <c r="C12" s="20"/>
      <c r="D12" s="20"/>
      <c r="E12" s="20">
        <f t="shared" si="1"/>
        <v>0</v>
      </c>
      <c r="F12" s="51"/>
      <c r="G12" s="52"/>
      <c r="I12" s="28">
        <f t="shared" si="2"/>
        <v>45265</v>
      </c>
      <c r="J12" s="20"/>
      <c r="K12" s="20"/>
      <c r="L12" s="20"/>
      <c r="M12" s="20">
        <f t="shared" si="3"/>
        <v>0</v>
      </c>
      <c r="N12" s="51"/>
      <c r="O12" s="52"/>
    </row>
    <row r="13" spans="1:15" ht="17.25" customHeight="1" x14ac:dyDescent="0.2">
      <c r="A13" s="28">
        <f t="shared" si="0"/>
        <v>45251</v>
      </c>
      <c r="B13" s="20"/>
      <c r="C13" s="20"/>
      <c r="D13" s="20"/>
      <c r="E13" s="20">
        <f t="shared" si="1"/>
        <v>0</v>
      </c>
      <c r="F13" s="51"/>
      <c r="G13" s="52"/>
      <c r="I13" s="28">
        <f t="shared" si="2"/>
        <v>45266</v>
      </c>
      <c r="J13" s="20"/>
      <c r="K13" s="20"/>
      <c r="L13" s="20"/>
      <c r="M13" s="20">
        <f t="shared" si="3"/>
        <v>0</v>
      </c>
      <c r="N13" s="51"/>
      <c r="O13" s="52"/>
    </row>
    <row r="14" spans="1:15" ht="17.25" customHeight="1" x14ac:dyDescent="0.2">
      <c r="A14" s="28">
        <f t="shared" si="0"/>
        <v>45252</v>
      </c>
      <c r="B14" s="20"/>
      <c r="C14" s="20"/>
      <c r="D14" s="20"/>
      <c r="E14" s="20">
        <f t="shared" si="1"/>
        <v>0</v>
      </c>
      <c r="F14" s="51"/>
      <c r="G14" s="52"/>
      <c r="I14" s="28">
        <f t="shared" si="2"/>
        <v>45267</v>
      </c>
      <c r="J14" s="20"/>
      <c r="K14" s="20"/>
      <c r="L14" s="20"/>
      <c r="M14" s="20">
        <f t="shared" si="3"/>
        <v>0</v>
      </c>
      <c r="N14" s="51"/>
      <c r="O14" s="52"/>
    </row>
    <row r="15" spans="1:15" ht="17.25" customHeight="1" x14ac:dyDescent="0.2">
      <c r="A15" s="28">
        <f t="shared" si="0"/>
        <v>45253</v>
      </c>
      <c r="B15" s="20"/>
      <c r="C15" s="20"/>
      <c r="D15" s="20"/>
      <c r="E15" s="20">
        <f t="shared" si="1"/>
        <v>0</v>
      </c>
      <c r="F15" s="51"/>
      <c r="G15" s="52"/>
      <c r="I15" s="28">
        <f t="shared" si="2"/>
        <v>45268</v>
      </c>
      <c r="J15" s="20"/>
      <c r="K15" s="20"/>
      <c r="L15" s="20"/>
      <c r="M15" s="20">
        <f t="shared" si="3"/>
        <v>0</v>
      </c>
      <c r="N15" s="51"/>
      <c r="O15" s="52"/>
    </row>
    <row r="16" spans="1:15" ht="17.25" customHeight="1" x14ac:dyDescent="0.2">
      <c r="A16" s="28">
        <f t="shared" si="0"/>
        <v>45254</v>
      </c>
      <c r="B16" s="20"/>
      <c r="C16" s="20"/>
      <c r="D16" s="20"/>
      <c r="E16" s="20">
        <f t="shared" si="1"/>
        <v>0</v>
      </c>
      <c r="F16" s="51"/>
      <c r="G16" s="52"/>
      <c r="I16" s="28">
        <f t="shared" si="2"/>
        <v>45269</v>
      </c>
      <c r="J16" s="20"/>
      <c r="K16" s="20"/>
      <c r="L16" s="20"/>
      <c r="M16" s="20">
        <f t="shared" si="3"/>
        <v>0</v>
      </c>
      <c r="N16" s="51"/>
      <c r="O16" s="52"/>
    </row>
    <row r="17" spans="1:15" ht="17.25" customHeight="1" x14ac:dyDescent="0.2">
      <c r="A17" s="28">
        <f t="shared" si="0"/>
        <v>45255</v>
      </c>
      <c r="B17" s="20"/>
      <c r="C17" s="20"/>
      <c r="D17" s="20"/>
      <c r="E17" s="20">
        <f t="shared" si="1"/>
        <v>0</v>
      </c>
      <c r="F17" s="51"/>
      <c r="G17" s="52"/>
      <c r="I17" s="28">
        <f t="shared" si="2"/>
        <v>45270</v>
      </c>
      <c r="J17" s="20"/>
      <c r="K17" s="20"/>
      <c r="L17" s="20"/>
      <c r="M17" s="20">
        <f t="shared" si="3"/>
        <v>0</v>
      </c>
      <c r="N17" s="51"/>
      <c r="O17" s="52"/>
    </row>
    <row r="18" spans="1:15" ht="17.25" customHeight="1" x14ac:dyDescent="0.2">
      <c r="A18" s="28">
        <f t="shared" si="0"/>
        <v>45256</v>
      </c>
      <c r="B18" s="20"/>
      <c r="C18" s="20"/>
      <c r="D18" s="20"/>
      <c r="E18" s="20">
        <f t="shared" si="1"/>
        <v>0</v>
      </c>
      <c r="F18" s="51"/>
      <c r="G18" s="52"/>
      <c r="I18" s="28">
        <f t="shared" si="2"/>
        <v>45271</v>
      </c>
      <c r="J18" s="20"/>
      <c r="K18" s="20"/>
      <c r="L18" s="20"/>
      <c r="M18" s="20">
        <f t="shared" si="3"/>
        <v>0</v>
      </c>
      <c r="N18" s="51"/>
      <c r="O18" s="52"/>
    </row>
    <row r="19" spans="1:15" ht="17.25" customHeight="1" x14ac:dyDescent="0.2">
      <c r="A19" s="28">
        <f t="shared" si="0"/>
        <v>45257</v>
      </c>
      <c r="B19" s="20"/>
      <c r="C19" s="20"/>
      <c r="D19" s="20"/>
      <c r="E19" s="20">
        <f t="shared" si="1"/>
        <v>0</v>
      </c>
      <c r="F19" s="51"/>
      <c r="G19" s="52"/>
      <c r="I19" s="28">
        <f t="shared" si="2"/>
        <v>45272</v>
      </c>
      <c r="J19" s="20"/>
      <c r="K19" s="20"/>
      <c r="L19" s="20"/>
      <c r="M19" s="20">
        <f t="shared" si="3"/>
        <v>0</v>
      </c>
      <c r="N19" s="51"/>
      <c r="O19" s="52"/>
    </row>
    <row r="20" spans="1:15" ht="17.25" customHeight="1" x14ac:dyDescent="0.2">
      <c r="A20" s="28">
        <f t="shared" si="0"/>
        <v>45258</v>
      </c>
      <c r="B20" s="20"/>
      <c r="C20" s="20"/>
      <c r="D20" s="20"/>
      <c r="E20" s="20">
        <f t="shared" si="1"/>
        <v>0</v>
      </c>
      <c r="F20" s="51"/>
      <c r="G20" s="52"/>
      <c r="I20" s="28">
        <f t="shared" si="2"/>
        <v>45273</v>
      </c>
      <c r="J20" s="20"/>
      <c r="K20" s="20"/>
      <c r="L20" s="20"/>
      <c r="M20" s="20">
        <f t="shared" si="3"/>
        <v>0</v>
      </c>
      <c r="N20" s="51"/>
      <c r="O20" s="52"/>
    </row>
    <row r="21" spans="1:15" ht="17.25" customHeight="1" x14ac:dyDescent="0.2">
      <c r="A21" s="28">
        <f t="shared" si="0"/>
        <v>45259</v>
      </c>
      <c r="B21" s="20"/>
      <c r="C21" s="20"/>
      <c r="D21" s="20"/>
      <c r="E21" s="20">
        <f t="shared" si="1"/>
        <v>0</v>
      </c>
      <c r="F21" s="51"/>
      <c r="G21" s="52"/>
      <c r="I21" s="28">
        <f t="shared" si="2"/>
        <v>45274</v>
      </c>
      <c r="J21" s="20"/>
      <c r="K21" s="20"/>
      <c r="L21" s="20"/>
      <c r="M21" s="20">
        <f t="shared" si="3"/>
        <v>0</v>
      </c>
      <c r="N21" s="51"/>
      <c r="O21" s="52"/>
    </row>
    <row r="22" spans="1:15" ht="17.25" customHeight="1" x14ac:dyDescent="0.2">
      <c r="A22" s="28">
        <f t="shared" si="0"/>
        <v>45260</v>
      </c>
      <c r="B22" s="20"/>
      <c r="C22" s="20"/>
      <c r="D22" s="20"/>
      <c r="E22" s="20">
        <f t="shared" si="1"/>
        <v>0</v>
      </c>
      <c r="F22" s="51"/>
      <c r="G22" s="52"/>
      <c r="I22" s="28">
        <f t="shared" si="2"/>
        <v>45275</v>
      </c>
      <c r="J22" s="20"/>
      <c r="K22" s="20"/>
      <c r="L22" s="20"/>
      <c r="M22" s="20">
        <f t="shared" si="3"/>
        <v>0</v>
      </c>
      <c r="N22" s="51"/>
      <c r="O22" s="52"/>
    </row>
    <row r="23" spans="1:15" ht="17.25" customHeight="1" thickBot="1" x14ac:dyDescent="0.25">
      <c r="A23" s="17"/>
      <c r="B23" s="41"/>
      <c r="C23" s="21"/>
      <c r="D23" s="21"/>
      <c r="E23" s="21"/>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c r="L40" s="29"/>
    </row>
  </sheetData>
  <sheetProtection algorithmName="SHA-512" hashValue="SBDhNAj5LLH5T9VAsSicG7MFPgqZB76NDlhElOVZ+/+f5vkmipmQPW0jLchvQFRerwnqGiIs3waWffG5lsnoTw==" saltValue="vazyLLrteJDeLApysM8e5A=="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18">
        <f>'12-15 &amp; 12-30'!L5+1</f>
        <v>45276</v>
      </c>
      <c r="D5" s="19">
        <f>C5+15</f>
        <v>45291</v>
      </c>
      <c r="E5" s="4" t="s">
        <v>31</v>
      </c>
      <c r="F5" s="22">
        <f>'7-15 &amp; 7-30'!F5</f>
        <v>0</v>
      </c>
      <c r="H5" s="2"/>
      <c r="I5" s="2" t="s">
        <v>35</v>
      </c>
      <c r="J5" s="2"/>
      <c r="K5" s="18">
        <f>D5+1</f>
        <v>45292</v>
      </c>
      <c r="L5" s="16">
        <f>K5+14</f>
        <v>45306</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53" t="s">
        <v>34</v>
      </c>
      <c r="O7" s="54"/>
    </row>
    <row r="8" spans="1:15" ht="17.25" customHeight="1" x14ac:dyDescent="0.2">
      <c r="A8" s="28">
        <f>C5</f>
        <v>45276</v>
      </c>
      <c r="B8" s="20"/>
      <c r="C8" s="20"/>
      <c r="D8" s="20"/>
      <c r="E8" s="20">
        <f>SUM(B8+C8+D8)</f>
        <v>0</v>
      </c>
      <c r="F8" s="51"/>
      <c r="G8" s="52"/>
      <c r="I8" s="28">
        <f>K5</f>
        <v>45292</v>
      </c>
      <c r="J8" s="20"/>
      <c r="K8" s="20"/>
      <c r="L8" s="20"/>
      <c r="M8" s="20">
        <f>SUM(J8+K8+L8)</f>
        <v>0</v>
      </c>
      <c r="N8" s="51"/>
      <c r="O8" s="52"/>
    </row>
    <row r="9" spans="1:15" ht="17.25" customHeight="1" x14ac:dyDescent="0.2">
      <c r="A9" s="28">
        <f t="shared" ref="A9:A23" si="0">A8+1</f>
        <v>45277</v>
      </c>
      <c r="B9" s="20"/>
      <c r="C9" s="20"/>
      <c r="D9" s="20"/>
      <c r="E9" s="20">
        <f t="shared" ref="E9:E23" si="1">SUM(B9+C9+D9)</f>
        <v>0</v>
      </c>
      <c r="F9" s="51"/>
      <c r="G9" s="52"/>
      <c r="I9" s="28">
        <f t="shared" ref="I9:I22" si="2">I8+1</f>
        <v>45293</v>
      </c>
      <c r="J9" s="20"/>
      <c r="K9" s="20"/>
      <c r="L9" s="20"/>
      <c r="M9" s="20">
        <f t="shared" ref="M9:M22" si="3">SUM(J9+K9+L9)</f>
        <v>0</v>
      </c>
      <c r="N9" s="51"/>
      <c r="O9" s="52"/>
    </row>
    <row r="10" spans="1:15" ht="17.25" customHeight="1" x14ac:dyDescent="0.2">
      <c r="A10" s="28">
        <f t="shared" si="0"/>
        <v>45278</v>
      </c>
      <c r="B10" s="20"/>
      <c r="C10" s="20"/>
      <c r="D10" s="20"/>
      <c r="E10" s="20">
        <f t="shared" si="1"/>
        <v>0</v>
      </c>
      <c r="F10" s="51"/>
      <c r="G10" s="52"/>
      <c r="I10" s="28">
        <f t="shared" si="2"/>
        <v>45294</v>
      </c>
      <c r="J10" s="20"/>
      <c r="K10" s="20"/>
      <c r="L10" s="20"/>
      <c r="M10" s="20">
        <f t="shared" si="3"/>
        <v>0</v>
      </c>
      <c r="N10" s="51"/>
      <c r="O10" s="52"/>
    </row>
    <row r="11" spans="1:15" ht="17.25" customHeight="1" x14ac:dyDescent="0.2">
      <c r="A11" s="28">
        <f t="shared" si="0"/>
        <v>45279</v>
      </c>
      <c r="B11" s="20"/>
      <c r="C11" s="20"/>
      <c r="D11" s="20"/>
      <c r="E11" s="20">
        <f t="shared" si="1"/>
        <v>0</v>
      </c>
      <c r="F11" s="51"/>
      <c r="G11" s="52"/>
      <c r="I11" s="28">
        <f t="shared" si="2"/>
        <v>45295</v>
      </c>
      <c r="J11" s="20"/>
      <c r="K11" s="20"/>
      <c r="L11" s="20"/>
      <c r="M11" s="20">
        <f t="shared" si="3"/>
        <v>0</v>
      </c>
      <c r="N11" s="51"/>
      <c r="O11" s="52"/>
    </row>
    <row r="12" spans="1:15" ht="17.25" customHeight="1" x14ac:dyDescent="0.2">
      <c r="A12" s="28">
        <f t="shared" si="0"/>
        <v>45280</v>
      </c>
      <c r="B12" s="20"/>
      <c r="C12" s="20"/>
      <c r="D12" s="20"/>
      <c r="E12" s="20">
        <f t="shared" si="1"/>
        <v>0</v>
      </c>
      <c r="F12" s="51"/>
      <c r="G12" s="52"/>
      <c r="I12" s="28">
        <f t="shared" si="2"/>
        <v>45296</v>
      </c>
      <c r="J12" s="20"/>
      <c r="K12" s="20"/>
      <c r="L12" s="20"/>
      <c r="M12" s="20">
        <f t="shared" si="3"/>
        <v>0</v>
      </c>
      <c r="N12" s="51"/>
      <c r="O12" s="52"/>
    </row>
    <row r="13" spans="1:15" ht="17.25" customHeight="1" x14ac:dyDescent="0.2">
      <c r="A13" s="28">
        <f t="shared" si="0"/>
        <v>45281</v>
      </c>
      <c r="B13" s="20"/>
      <c r="C13" s="20"/>
      <c r="D13" s="20"/>
      <c r="E13" s="20">
        <f t="shared" si="1"/>
        <v>0</v>
      </c>
      <c r="F13" s="51"/>
      <c r="G13" s="52"/>
      <c r="I13" s="28">
        <f t="shared" si="2"/>
        <v>45297</v>
      </c>
      <c r="J13" s="20"/>
      <c r="K13" s="20"/>
      <c r="L13" s="20"/>
      <c r="M13" s="20">
        <f t="shared" si="3"/>
        <v>0</v>
      </c>
      <c r="N13" s="51"/>
      <c r="O13" s="52"/>
    </row>
    <row r="14" spans="1:15" ht="17.25" customHeight="1" x14ac:dyDescent="0.2">
      <c r="A14" s="28">
        <f t="shared" si="0"/>
        <v>45282</v>
      </c>
      <c r="B14" s="20"/>
      <c r="C14" s="20"/>
      <c r="D14" s="20"/>
      <c r="E14" s="20">
        <f t="shared" si="1"/>
        <v>0</v>
      </c>
      <c r="F14" s="51"/>
      <c r="G14" s="52"/>
      <c r="I14" s="28">
        <f t="shared" si="2"/>
        <v>45298</v>
      </c>
      <c r="J14" s="20"/>
      <c r="K14" s="20"/>
      <c r="L14" s="20"/>
      <c r="M14" s="20">
        <f t="shared" si="3"/>
        <v>0</v>
      </c>
      <c r="N14" s="51"/>
      <c r="O14" s="52"/>
    </row>
    <row r="15" spans="1:15" ht="17.25" customHeight="1" x14ac:dyDescent="0.2">
      <c r="A15" s="28">
        <f t="shared" si="0"/>
        <v>45283</v>
      </c>
      <c r="B15" s="20"/>
      <c r="C15" s="20"/>
      <c r="D15" s="20"/>
      <c r="E15" s="20">
        <f t="shared" si="1"/>
        <v>0</v>
      </c>
      <c r="F15" s="51"/>
      <c r="G15" s="52"/>
      <c r="I15" s="28">
        <f t="shared" si="2"/>
        <v>45299</v>
      </c>
      <c r="J15" s="20"/>
      <c r="K15" s="20"/>
      <c r="L15" s="20"/>
      <c r="M15" s="20">
        <f t="shared" si="3"/>
        <v>0</v>
      </c>
      <c r="N15" s="51"/>
      <c r="O15" s="52"/>
    </row>
    <row r="16" spans="1:15" ht="17.25" customHeight="1" x14ac:dyDescent="0.2">
      <c r="A16" s="28">
        <f t="shared" si="0"/>
        <v>45284</v>
      </c>
      <c r="B16" s="20"/>
      <c r="C16" s="20"/>
      <c r="D16" s="20"/>
      <c r="E16" s="20">
        <f t="shared" si="1"/>
        <v>0</v>
      </c>
      <c r="F16" s="51"/>
      <c r="G16" s="52"/>
      <c r="I16" s="28">
        <f t="shared" si="2"/>
        <v>45300</v>
      </c>
      <c r="J16" s="20"/>
      <c r="K16" s="20"/>
      <c r="L16" s="20"/>
      <c r="M16" s="20">
        <f t="shared" si="3"/>
        <v>0</v>
      </c>
      <c r="N16" s="51"/>
      <c r="O16" s="52"/>
    </row>
    <row r="17" spans="1:15" ht="17.25" customHeight="1" x14ac:dyDescent="0.2">
      <c r="A17" s="28">
        <f t="shared" si="0"/>
        <v>45285</v>
      </c>
      <c r="B17" s="20"/>
      <c r="C17" s="20"/>
      <c r="D17" s="20"/>
      <c r="E17" s="20">
        <f t="shared" si="1"/>
        <v>0</v>
      </c>
      <c r="F17" s="51"/>
      <c r="G17" s="52"/>
      <c r="I17" s="28">
        <f t="shared" si="2"/>
        <v>45301</v>
      </c>
      <c r="J17" s="20"/>
      <c r="K17" s="20"/>
      <c r="L17" s="20"/>
      <c r="M17" s="20">
        <f t="shared" si="3"/>
        <v>0</v>
      </c>
      <c r="N17" s="51"/>
      <c r="O17" s="52"/>
    </row>
    <row r="18" spans="1:15" ht="17.25" customHeight="1" x14ac:dyDescent="0.2">
      <c r="A18" s="28">
        <f t="shared" si="0"/>
        <v>45286</v>
      </c>
      <c r="B18" s="20"/>
      <c r="C18" s="20"/>
      <c r="D18" s="20"/>
      <c r="E18" s="20">
        <f t="shared" si="1"/>
        <v>0</v>
      </c>
      <c r="F18" s="51"/>
      <c r="G18" s="52"/>
      <c r="I18" s="28">
        <f t="shared" si="2"/>
        <v>45302</v>
      </c>
      <c r="J18" s="20"/>
      <c r="K18" s="20"/>
      <c r="L18" s="20"/>
      <c r="M18" s="20">
        <f t="shared" si="3"/>
        <v>0</v>
      </c>
      <c r="N18" s="51"/>
      <c r="O18" s="52"/>
    </row>
    <row r="19" spans="1:15" ht="17.25" customHeight="1" x14ac:dyDescent="0.2">
      <c r="A19" s="28">
        <f t="shared" si="0"/>
        <v>45287</v>
      </c>
      <c r="B19" s="20"/>
      <c r="C19" s="20"/>
      <c r="D19" s="20"/>
      <c r="E19" s="20">
        <f t="shared" si="1"/>
        <v>0</v>
      </c>
      <c r="F19" s="51"/>
      <c r="G19" s="52"/>
      <c r="I19" s="28">
        <f t="shared" si="2"/>
        <v>45303</v>
      </c>
      <c r="J19" s="20"/>
      <c r="K19" s="20"/>
      <c r="L19" s="20"/>
      <c r="M19" s="20">
        <f t="shared" si="3"/>
        <v>0</v>
      </c>
      <c r="N19" s="51"/>
      <c r="O19" s="52"/>
    </row>
    <row r="20" spans="1:15" ht="17.25" customHeight="1" x14ac:dyDescent="0.2">
      <c r="A20" s="28">
        <f t="shared" si="0"/>
        <v>45288</v>
      </c>
      <c r="B20" s="20"/>
      <c r="C20" s="20"/>
      <c r="D20" s="20"/>
      <c r="E20" s="20">
        <f t="shared" si="1"/>
        <v>0</v>
      </c>
      <c r="F20" s="51"/>
      <c r="G20" s="52"/>
      <c r="I20" s="28">
        <f t="shared" si="2"/>
        <v>45304</v>
      </c>
      <c r="J20" s="20"/>
      <c r="K20" s="20"/>
      <c r="L20" s="20"/>
      <c r="M20" s="20">
        <f t="shared" si="3"/>
        <v>0</v>
      </c>
      <c r="N20" s="51"/>
      <c r="O20" s="52"/>
    </row>
    <row r="21" spans="1:15" ht="17.25" customHeight="1" x14ac:dyDescent="0.2">
      <c r="A21" s="28">
        <f t="shared" si="0"/>
        <v>45289</v>
      </c>
      <c r="B21" s="20"/>
      <c r="C21" s="20"/>
      <c r="D21" s="20"/>
      <c r="E21" s="20">
        <f t="shared" si="1"/>
        <v>0</v>
      </c>
      <c r="F21" s="51"/>
      <c r="G21" s="52"/>
      <c r="I21" s="28">
        <f t="shared" si="2"/>
        <v>45305</v>
      </c>
      <c r="J21" s="20"/>
      <c r="K21" s="20"/>
      <c r="L21" s="20"/>
      <c r="M21" s="20">
        <f t="shared" si="3"/>
        <v>0</v>
      </c>
      <c r="N21" s="51"/>
      <c r="O21" s="52"/>
    </row>
    <row r="22" spans="1:15" ht="17.25" customHeight="1" x14ac:dyDescent="0.2">
      <c r="A22" s="28">
        <f t="shared" si="0"/>
        <v>45290</v>
      </c>
      <c r="B22" s="20"/>
      <c r="C22" s="20"/>
      <c r="D22" s="20"/>
      <c r="E22" s="20">
        <f t="shared" si="1"/>
        <v>0</v>
      </c>
      <c r="F22" s="51"/>
      <c r="G22" s="52"/>
      <c r="I22" s="28">
        <f t="shared" si="2"/>
        <v>45306</v>
      </c>
      <c r="J22" s="20"/>
      <c r="K22" s="20"/>
      <c r="L22" s="20"/>
      <c r="M22" s="20">
        <f t="shared" si="3"/>
        <v>0</v>
      </c>
      <c r="N22" s="51"/>
      <c r="O22" s="52"/>
    </row>
    <row r="23" spans="1:15" ht="17.25" customHeight="1" thickBot="1" x14ac:dyDescent="0.25">
      <c r="A23" s="28">
        <f t="shared" si="0"/>
        <v>45291</v>
      </c>
      <c r="B23" s="2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Z0CrBlzArWE6kYsl/UzXj3xO6+C0cBVvrlc61C6RYzPeQWjaMhDiOPWNLgGluSFTfdYVKaFebQykJgIu/neKvA==" saltValue="+FgSOH84iF4FBOlFiqrVbg=="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7-30'!B2:D2</f>
        <v>0</v>
      </c>
      <c r="C2" s="63"/>
      <c r="D2" s="63"/>
      <c r="E2" s="2" t="s">
        <v>2</v>
      </c>
      <c r="F2" s="64" t="str">
        <f>'7-15 &amp; 7-30'!F2:G2</f>
        <v>Floating Parapro</v>
      </c>
      <c r="G2" s="64"/>
      <c r="H2" s="2"/>
      <c r="I2" s="2" t="s">
        <v>1</v>
      </c>
      <c r="J2" s="63">
        <f>'7-15 &amp; 7-30'!J2:L2</f>
        <v>0</v>
      </c>
      <c r="K2" s="63"/>
      <c r="L2" s="63"/>
      <c r="M2" s="2" t="s">
        <v>2</v>
      </c>
      <c r="N2" s="64" t="str">
        <f>'7-15 &amp; 7-30'!N2:O2</f>
        <v>Floating Parapro</v>
      </c>
      <c r="O2" s="64"/>
    </row>
    <row r="3" spans="1:15" ht="19.5" customHeight="1" thickBot="1" x14ac:dyDescent="0.25">
      <c r="A3" s="2" t="s">
        <v>36</v>
      </c>
      <c r="B3" s="65">
        <f>'7-15 &amp; 7-30'!B3:D3</f>
        <v>0</v>
      </c>
      <c r="C3" s="65"/>
      <c r="D3" s="65"/>
      <c r="E3" s="2" t="s">
        <v>3</v>
      </c>
      <c r="F3" s="66" t="str">
        <f>'7-15 &amp; 7-30'!F3:G3</f>
        <v>see below</v>
      </c>
      <c r="G3" s="66"/>
      <c r="H3" s="2"/>
      <c r="I3" s="2" t="s">
        <v>36</v>
      </c>
      <c r="J3" s="65">
        <f>'7-15 &amp; 7-30'!J3:L3</f>
        <v>0</v>
      </c>
      <c r="K3" s="65"/>
      <c r="L3" s="65"/>
      <c r="M3" s="2" t="s">
        <v>3</v>
      </c>
      <c r="N3" s="66" t="str">
        <f>'7-15 &amp; 7-30'!N3:O3</f>
        <v>see below</v>
      </c>
      <c r="O3" s="66"/>
    </row>
    <row r="4" spans="1:15" ht="18" customHeight="1" thickBot="1" x14ac:dyDescent="0.25">
      <c r="A4" s="56"/>
      <c r="B4" s="56"/>
      <c r="C4" s="56"/>
      <c r="D4" s="56"/>
      <c r="E4" s="2" t="s">
        <v>4</v>
      </c>
      <c r="F4" s="67" t="str">
        <f>'7-15 &amp; 7-30'!F4:G4</f>
        <v>Admin</v>
      </c>
      <c r="G4" s="67"/>
      <c r="H4" s="2"/>
      <c r="I4" s="56"/>
      <c r="J4" s="56"/>
      <c r="K4" s="56"/>
      <c r="L4" s="56"/>
      <c r="M4" s="2" t="s">
        <v>4</v>
      </c>
      <c r="N4" s="67" t="str">
        <f>'7-15 &amp; 7-30'!N4:O4</f>
        <v>Admin</v>
      </c>
      <c r="O4" s="67"/>
    </row>
    <row r="5" spans="1:15" ht="18" customHeight="1" thickBot="1" x14ac:dyDescent="0.25">
      <c r="A5" s="2" t="s">
        <v>35</v>
      </c>
      <c r="B5" s="2"/>
      <c r="C5" s="45">
        <f>'1-15 &amp; 1-30'!L5+1</f>
        <v>45307</v>
      </c>
      <c r="D5" s="45">
        <f>C5+15</f>
        <v>45322</v>
      </c>
      <c r="E5" s="4" t="s">
        <v>31</v>
      </c>
      <c r="F5" s="22">
        <f>'7-15 &amp; 7-30'!F5</f>
        <v>0</v>
      </c>
      <c r="H5" s="2"/>
      <c r="I5" s="2" t="s">
        <v>35</v>
      </c>
      <c r="J5" s="2"/>
      <c r="K5" s="45">
        <f>D5+1</f>
        <v>45323</v>
      </c>
      <c r="L5" s="46">
        <f>K5+14</f>
        <v>45337</v>
      </c>
      <c r="M5" s="4" t="s">
        <v>31</v>
      </c>
      <c r="N5" s="22">
        <f>'7-15 &amp; 7-30'!N5</f>
        <v>0</v>
      </c>
    </row>
    <row r="6" spans="1:15" ht="13.5" customHeight="1" x14ac:dyDescent="0.2"/>
    <row r="7" spans="1:15" s="12" customFormat="1" ht="23.25" customHeight="1" x14ac:dyDescent="0.2">
      <c r="A7" s="11" t="s">
        <v>5</v>
      </c>
      <c r="B7" s="43" t="s">
        <v>54</v>
      </c>
      <c r="C7" s="50" t="s">
        <v>55</v>
      </c>
      <c r="D7" s="43" t="s">
        <v>56</v>
      </c>
      <c r="E7" s="43" t="s">
        <v>57</v>
      </c>
      <c r="F7" s="53" t="s">
        <v>34</v>
      </c>
      <c r="G7" s="54"/>
      <c r="H7" s="14"/>
      <c r="I7" s="11" t="s">
        <v>5</v>
      </c>
      <c r="J7" s="43" t="s">
        <v>54</v>
      </c>
      <c r="K7" s="50" t="s">
        <v>55</v>
      </c>
      <c r="L7" s="43" t="s">
        <v>56</v>
      </c>
      <c r="M7" s="43" t="s">
        <v>57</v>
      </c>
      <c r="N7" s="77" t="s">
        <v>34</v>
      </c>
      <c r="O7" s="78"/>
    </row>
    <row r="8" spans="1:15" ht="17.25" customHeight="1" x14ac:dyDescent="0.2">
      <c r="A8" s="28">
        <f>C5</f>
        <v>45307</v>
      </c>
      <c r="B8" s="20"/>
      <c r="C8" s="20"/>
      <c r="D8" s="20"/>
      <c r="E8" s="20">
        <f>SUM(B8+C8+D8)</f>
        <v>0</v>
      </c>
      <c r="F8" s="51"/>
      <c r="G8" s="52"/>
      <c r="I8" s="28">
        <f>K5</f>
        <v>45323</v>
      </c>
      <c r="J8" s="20"/>
      <c r="K8" s="20"/>
      <c r="L8" s="20"/>
      <c r="M8" s="20">
        <f>SUM(J8+K8+L8)</f>
        <v>0</v>
      </c>
      <c r="N8" s="51"/>
      <c r="O8" s="52"/>
    </row>
    <row r="9" spans="1:15" ht="17.25" customHeight="1" x14ac:dyDescent="0.2">
      <c r="A9" s="28">
        <f t="shared" ref="A9:A23" si="0">A8+1</f>
        <v>45308</v>
      </c>
      <c r="B9" s="20"/>
      <c r="C9" s="20"/>
      <c r="D9" s="20"/>
      <c r="E9" s="20">
        <f t="shared" ref="E9:E22" si="1">SUM(B9+C9+D9)</f>
        <v>0</v>
      </c>
      <c r="F9" s="51"/>
      <c r="G9" s="52"/>
      <c r="I9" s="28">
        <f t="shared" ref="I9:I22" si="2">I8+1</f>
        <v>45324</v>
      </c>
      <c r="J9" s="20"/>
      <c r="K9" s="20"/>
      <c r="L9" s="20"/>
      <c r="M9" s="20">
        <f t="shared" ref="M9:M22" si="3">SUM(J9+K9+L9)</f>
        <v>0</v>
      </c>
      <c r="N9" s="51"/>
      <c r="O9" s="52"/>
    </row>
    <row r="10" spans="1:15" ht="17.25" customHeight="1" x14ac:dyDescent="0.2">
      <c r="A10" s="28">
        <f t="shared" si="0"/>
        <v>45309</v>
      </c>
      <c r="B10" s="20"/>
      <c r="C10" s="20"/>
      <c r="D10" s="20"/>
      <c r="E10" s="20">
        <f t="shared" si="1"/>
        <v>0</v>
      </c>
      <c r="F10" s="51"/>
      <c r="G10" s="52"/>
      <c r="I10" s="28">
        <f t="shared" si="2"/>
        <v>45325</v>
      </c>
      <c r="J10" s="20"/>
      <c r="K10" s="20"/>
      <c r="L10" s="20"/>
      <c r="M10" s="20">
        <f t="shared" si="3"/>
        <v>0</v>
      </c>
      <c r="N10" s="51"/>
      <c r="O10" s="52"/>
    </row>
    <row r="11" spans="1:15" ht="17.25" customHeight="1" x14ac:dyDescent="0.2">
      <c r="A11" s="28">
        <f t="shared" si="0"/>
        <v>45310</v>
      </c>
      <c r="B11" s="20"/>
      <c r="C11" s="20"/>
      <c r="D11" s="20"/>
      <c r="E11" s="20">
        <f t="shared" si="1"/>
        <v>0</v>
      </c>
      <c r="F11" s="51"/>
      <c r="G11" s="52"/>
      <c r="I11" s="28">
        <f t="shared" si="2"/>
        <v>45326</v>
      </c>
      <c r="J11" s="20"/>
      <c r="K11" s="20"/>
      <c r="L11" s="20"/>
      <c r="M11" s="20">
        <f t="shared" si="3"/>
        <v>0</v>
      </c>
      <c r="N11" s="51"/>
      <c r="O11" s="52"/>
    </row>
    <row r="12" spans="1:15" ht="17.25" customHeight="1" x14ac:dyDescent="0.2">
      <c r="A12" s="28">
        <f t="shared" si="0"/>
        <v>45311</v>
      </c>
      <c r="B12" s="20"/>
      <c r="C12" s="20"/>
      <c r="D12" s="20"/>
      <c r="E12" s="20">
        <f t="shared" si="1"/>
        <v>0</v>
      </c>
      <c r="F12" s="51"/>
      <c r="G12" s="52"/>
      <c r="I12" s="28">
        <f t="shared" si="2"/>
        <v>45327</v>
      </c>
      <c r="J12" s="20"/>
      <c r="K12" s="20"/>
      <c r="L12" s="20"/>
      <c r="M12" s="20">
        <f t="shared" si="3"/>
        <v>0</v>
      </c>
      <c r="N12" s="51"/>
      <c r="O12" s="52"/>
    </row>
    <row r="13" spans="1:15" ht="17.25" customHeight="1" x14ac:dyDescent="0.2">
      <c r="A13" s="28">
        <f t="shared" si="0"/>
        <v>45312</v>
      </c>
      <c r="B13" s="20"/>
      <c r="C13" s="20"/>
      <c r="D13" s="20"/>
      <c r="E13" s="20">
        <f t="shared" si="1"/>
        <v>0</v>
      </c>
      <c r="F13" s="51"/>
      <c r="G13" s="52"/>
      <c r="I13" s="28">
        <f t="shared" si="2"/>
        <v>45328</v>
      </c>
      <c r="J13" s="20"/>
      <c r="K13" s="20"/>
      <c r="L13" s="20"/>
      <c r="M13" s="20">
        <f t="shared" si="3"/>
        <v>0</v>
      </c>
      <c r="N13" s="51"/>
      <c r="O13" s="52"/>
    </row>
    <row r="14" spans="1:15" ht="17.25" customHeight="1" x14ac:dyDescent="0.2">
      <c r="A14" s="28">
        <f t="shared" si="0"/>
        <v>45313</v>
      </c>
      <c r="B14" s="20"/>
      <c r="C14" s="20"/>
      <c r="D14" s="20"/>
      <c r="E14" s="20">
        <f t="shared" si="1"/>
        <v>0</v>
      </c>
      <c r="F14" s="51"/>
      <c r="G14" s="52"/>
      <c r="I14" s="28">
        <f t="shared" si="2"/>
        <v>45329</v>
      </c>
      <c r="J14" s="20"/>
      <c r="K14" s="20"/>
      <c r="L14" s="20"/>
      <c r="M14" s="20">
        <f t="shared" si="3"/>
        <v>0</v>
      </c>
      <c r="N14" s="51"/>
      <c r="O14" s="52"/>
    </row>
    <row r="15" spans="1:15" ht="17.25" customHeight="1" x14ac:dyDescent="0.2">
      <c r="A15" s="28">
        <f t="shared" si="0"/>
        <v>45314</v>
      </c>
      <c r="B15" s="20"/>
      <c r="C15" s="20"/>
      <c r="D15" s="20"/>
      <c r="E15" s="20">
        <f t="shared" si="1"/>
        <v>0</v>
      </c>
      <c r="F15" s="51"/>
      <c r="G15" s="52"/>
      <c r="I15" s="28">
        <f t="shared" si="2"/>
        <v>45330</v>
      </c>
      <c r="J15" s="20"/>
      <c r="K15" s="20"/>
      <c r="L15" s="20"/>
      <c r="M15" s="20">
        <f t="shared" si="3"/>
        <v>0</v>
      </c>
      <c r="N15" s="51"/>
      <c r="O15" s="52"/>
    </row>
    <row r="16" spans="1:15" ht="17.25" customHeight="1" x14ac:dyDescent="0.2">
      <c r="A16" s="28">
        <f t="shared" si="0"/>
        <v>45315</v>
      </c>
      <c r="B16" s="20"/>
      <c r="C16" s="20"/>
      <c r="D16" s="20"/>
      <c r="E16" s="20">
        <f t="shared" si="1"/>
        <v>0</v>
      </c>
      <c r="F16" s="51"/>
      <c r="G16" s="52"/>
      <c r="I16" s="28">
        <f t="shared" si="2"/>
        <v>45331</v>
      </c>
      <c r="J16" s="20"/>
      <c r="K16" s="20"/>
      <c r="L16" s="20"/>
      <c r="M16" s="20">
        <f t="shared" si="3"/>
        <v>0</v>
      </c>
      <c r="N16" s="51"/>
      <c r="O16" s="52"/>
    </row>
    <row r="17" spans="1:15" ht="17.25" customHeight="1" x14ac:dyDescent="0.2">
      <c r="A17" s="28">
        <f t="shared" si="0"/>
        <v>45316</v>
      </c>
      <c r="B17" s="20"/>
      <c r="C17" s="20"/>
      <c r="D17" s="20"/>
      <c r="E17" s="20">
        <f t="shared" si="1"/>
        <v>0</v>
      </c>
      <c r="F17" s="51"/>
      <c r="G17" s="52"/>
      <c r="I17" s="28">
        <f t="shared" si="2"/>
        <v>45332</v>
      </c>
      <c r="J17" s="20"/>
      <c r="K17" s="20"/>
      <c r="L17" s="20"/>
      <c r="M17" s="20">
        <f t="shared" si="3"/>
        <v>0</v>
      </c>
      <c r="N17" s="51"/>
      <c r="O17" s="52"/>
    </row>
    <row r="18" spans="1:15" ht="17.25" customHeight="1" x14ac:dyDescent="0.2">
      <c r="A18" s="28">
        <f t="shared" si="0"/>
        <v>45317</v>
      </c>
      <c r="B18" s="20"/>
      <c r="C18" s="20"/>
      <c r="D18" s="20"/>
      <c r="E18" s="20">
        <f t="shared" si="1"/>
        <v>0</v>
      </c>
      <c r="F18" s="51"/>
      <c r="G18" s="52"/>
      <c r="I18" s="28">
        <f t="shared" si="2"/>
        <v>45333</v>
      </c>
      <c r="J18" s="20"/>
      <c r="K18" s="20"/>
      <c r="L18" s="20"/>
      <c r="M18" s="20">
        <f t="shared" si="3"/>
        <v>0</v>
      </c>
      <c r="N18" s="51"/>
      <c r="O18" s="52"/>
    </row>
    <row r="19" spans="1:15" ht="17.25" customHeight="1" x14ac:dyDescent="0.2">
      <c r="A19" s="28">
        <f t="shared" si="0"/>
        <v>45318</v>
      </c>
      <c r="B19" s="20"/>
      <c r="C19" s="20"/>
      <c r="D19" s="20"/>
      <c r="E19" s="20">
        <f t="shared" si="1"/>
        <v>0</v>
      </c>
      <c r="F19" s="51"/>
      <c r="G19" s="52"/>
      <c r="I19" s="28">
        <f t="shared" si="2"/>
        <v>45334</v>
      </c>
      <c r="J19" s="20"/>
      <c r="K19" s="20"/>
      <c r="L19" s="20"/>
      <c r="M19" s="20">
        <f t="shared" si="3"/>
        <v>0</v>
      </c>
      <c r="N19" s="51"/>
      <c r="O19" s="52"/>
    </row>
    <row r="20" spans="1:15" ht="17.25" customHeight="1" x14ac:dyDescent="0.2">
      <c r="A20" s="28">
        <f t="shared" si="0"/>
        <v>45319</v>
      </c>
      <c r="B20" s="20"/>
      <c r="C20" s="20"/>
      <c r="D20" s="20"/>
      <c r="E20" s="20">
        <f t="shared" si="1"/>
        <v>0</v>
      </c>
      <c r="F20" s="51"/>
      <c r="G20" s="52"/>
      <c r="I20" s="28">
        <f t="shared" si="2"/>
        <v>45335</v>
      </c>
      <c r="J20" s="20"/>
      <c r="K20" s="20"/>
      <c r="L20" s="20"/>
      <c r="M20" s="20">
        <f t="shared" si="3"/>
        <v>0</v>
      </c>
      <c r="N20" s="51"/>
      <c r="O20" s="52"/>
    </row>
    <row r="21" spans="1:15" ht="17.25" customHeight="1" x14ac:dyDescent="0.2">
      <c r="A21" s="28">
        <f t="shared" si="0"/>
        <v>45320</v>
      </c>
      <c r="B21" s="20"/>
      <c r="C21" s="20"/>
      <c r="D21" s="20"/>
      <c r="E21" s="20">
        <f t="shared" si="1"/>
        <v>0</v>
      </c>
      <c r="F21" s="51"/>
      <c r="G21" s="52"/>
      <c r="I21" s="28">
        <f t="shared" si="2"/>
        <v>45336</v>
      </c>
      <c r="J21" s="20"/>
      <c r="K21" s="20"/>
      <c r="L21" s="20"/>
      <c r="M21" s="20">
        <f t="shared" si="3"/>
        <v>0</v>
      </c>
      <c r="N21" s="51"/>
      <c r="O21" s="52"/>
    </row>
    <row r="22" spans="1:15" ht="17.25" customHeight="1" x14ac:dyDescent="0.2">
      <c r="A22" s="28">
        <f t="shared" si="0"/>
        <v>45321</v>
      </c>
      <c r="B22" s="20"/>
      <c r="C22" s="20"/>
      <c r="D22" s="20"/>
      <c r="E22" s="20">
        <f t="shared" si="1"/>
        <v>0</v>
      </c>
      <c r="F22" s="51"/>
      <c r="G22" s="52"/>
      <c r="I22" s="28">
        <f t="shared" si="2"/>
        <v>45337</v>
      </c>
      <c r="J22" s="20"/>
      <c r="K22" s="20"/>
      <c r="L22" s="20"/>
      <c r="M22" s="20">
        <f t="shared" si="3"/>
        <v>0</v>
      </c>
      <c r="N22" s="51"/>
      <c r="O22" s="52"/>
    </row>
    <row r="23" spans="1:15" ht="17.25" customHeight="1" thickBot="1" x14ac:dyDescent="0.25">
      <c r="A23" s="28">
        <f t="shared" si="0"/>
        <v>45322</v>
      </c>
      <c r="B23" s="41"/>
      <c r="C23" s="21"/>
      <c r="D23" s="21"/>
      <c r="E23" s="2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ErECp73k8cYm+k8ympInXLV3rHj2zKX932Yt0Ml+lGP+UmPz/gc2fFZrC50DhjzkAW8qWMniLphhjJDOMorHgA==" saltValue="1fHPtIQLTpuNqozaNLE2Uw=="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7-30</vt:lpstr>
      <vt:lpstr>8-15 &amp; 8-30</vt:lpstr>
      <vt:lpstr>9-15 &amp; 9-30</vt:lpstr>
      <vt:lpstr>10-15 &amp; 10-30</vt:lpstr>
      <vt:lpstr>11-15 &amp; 11-30</vt:lpstr>
      <vt:lpstr>12-15 &amp; 12-30</vt:lpstr>
      <vt:lpstr>1-15 &amp; 1-30</vt:lpstr>
      <vt:lpstr>2-15 &amp; 2-28</vt:lpstr>
      <vt:lpstr>3-15 &amp; 3-30</vt:lpstr>
      <vt:lpstr>4-15 &amp; 4-30</vt:lpstr>
      <vt:lpstr>5-15 &amp; 5-30</vt:lpstr>
      <vt:lpstr>6-15 &amp; 6-30</vt:lpstr>
      <vt:lpstr>7-15</vt:lpstr>
      <vt:lpstr>'10-15 &amp; 10-30'!Print_Area</vt:lpstr>
      <vt:lpstr>'11-15 &amp; 11-30'!Print_Area</vt:lpstr>
      <vt:lpstr>'1-15 &amp; 1-30'!Print_Area</vt:lpstr>
      <vt:lpstr>'12-15 &amp; 12-30'!Print_Area</vt:lpstr>
      <vt:lpstr>'2-15 &amp; 2-28'!Print_Area</vt:lpstr>
      <vt:lpstr>'3-15 &amp; 3-30'!Print_Area</vt:lpstr>
      <vt:lpstr>'4-15 &amp; 4-30'!Print_Area</vt:lpstr>
      <vt:lpstr>'5-15 &amp; 5-30'!Print_Area</vt:lpstr>
      <vt:lpstr>'6-15 &amp; 6-30'!Print_Area</vt:lpstr>
      <vt:lpstr>'7-15'!Print_Area</vt:lpstr>
      <vt:lpstr>'7-15 &amp; 7-30'!Print_Area</vt:lpstr>
      <vt:lpstr>'8-15 &amp; 8-30'!Print_Area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Kerpet, Marsha</cp:lastModifiedBy>
  <cp:lastPrinted>2019-06-18T18:03:06Z</cp:lastPrinted>
  <dcterms:created xsi:type="dcterms:W3CDTF">2004-11-16T14:59:06Z</dcterms:created>
  <dcterms:modified xsi:type="dcterms:W3CDTF">2023-09-13T12:47:33Z</dcterms:modified>
</cp:coreProperties>
</file>